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SV HET LOZE VISSERTJE\WEDSTRIJDZAKEN\2024\Vakantiecompetitie 2024\"/>
    </mc:Choice>
  </mc:AlternateContent>
  <xr:revisionPtr revIDLastSave="0" documentId="13_ncr:1_{F60B1A91-BC7A-475D-ADCC-62AED76581CA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Deelnemers" sheetId="3" r:id="rId1"/>
    <sheet name="wed1 0509" sheetId="2" r:id="rId2"/>
    <sheet name="wed2 1209" sheetId="5" r:id="rId3"/>
    <sheet name="wed3 1909" sheetId="6" r:id="rId4"/>
    <sheet name="wed4 2609" sheetId="7" r:id="rId5"/>
    <sheet name="Totaalpunten" sheetId="1" r:id="rId6"/>
    <sheet name="Totaalgewicht" sheetId="4" r:id="rId7"/>
  </sheets>
  <definedNames>
    <definedName name="_xlnm.Print_Area" localSheetId="0">Deelnemers!$A$1:$F$27</definedName>
    <definedName name="_xlnm.Print_Area" localSheetId="6">Totaalgewicht!$A$1:$G$26</definedName>
    <definedName name="_xlnm.Print_Area" localSheetId="5">Totaalpunten!$A$1:$I$26</definedName>
    <definedName name="_xlnm.Print_Area" localSheetId="1">'wed1 0509'!$A$1:$F$32</definedName>
    <definedName name="_xlnm.Print_Area" localSheetId="2">'wed2 1209'!$A$1:$F$31</definedName>
    <definedName name="_xlnm.Print_Area" localSheetId="3">'wed3 1909'!$A$1:$F$29</definedName>
    <definedName name="_xlnm.Print_Area" localSheetId="4">'wed4 2609'!$A$1:$F$27</definedName>
  </definedNames>
  <calcPr calcId="181029"/>
</workbook>
</file>

<file path=xl/calcChain.xml><?xml version="1.0" encoding="utf-8"?>
<calcChain xmlns="http://schemas.openxmlformats.org/spreadsheetml/2006/main">
  <c r="D25" i="7" l="1"/>
  <c r="D14" i="7"/>
  <c r="G25" i="4"/>
  <c r="G25" i="1"/>
  <c r="I25" i="1" s="1"/>
  <c r="D15" i="6"/>
  <c r="D27" i="6"/>
  <c r="D16" i="5"/>
  <c r="D29" i="5"/>
  <c r="D16" i="2"/>
  <c r="D29" i="2"/>
  <c r="G23" i="4"/>
  <c r="G17" i="4"/>
  <c r="G20" i="4"/>
  <c r="G11" i="4"/>
  <c r="G22" i="4"/>
  <c r="G10" i="4"/>
  <c r="G6" i="4"/>
  <c r="G12" i="4"/>
  <c r="G8" i="4"/>
  <c r="G21" i="4"/>
  <c r="G16" i="4"/>
  <c r="G9" i="4"/>
  <c r="G18" i="4"/>
  <c r="G14" i="4"/>
  <c r="G19" i="4"/>
  <c r="G26" i="4"/>
  <c r="G24" i="4"/>
  <c r="G13" i="4"/>
  <c r="G5" i="4"/>
  <c r="G15" i="4"/>
  <c r="G7" i="4"/>
  <c r="G24" i="1"/>
  <c r="I24" i="1" s="1"/>
  <c r="G15" i="1"/>
  <c r="I15" i="1" s="1"/>
  <c r="G19" i="1"/>
  <c r="I19" i="1" s="1"/>
  <c r="G9" i="1"/>
  <c r="I9" i="1" s="1"/>
  <c r="G18" i="1"/>
  <c r="I18" i="1" s="1"/>
  <c r="G13" i="1"/>
  <c r="I13" i="1" s="1"/>
  <c r="G5" i="1"/>
  <c r="I5" i="1" s="1"/>
  <c r="G11" i="1"/>
  <c r="I11" i="1" s="1"/>
  <c r="G8" i="1"/>
  <c r="I8" i="1" s="1"/>
  <c r="G20" i="1"/>
  <c r="I20" i="1" s="1"/>
  <c r="G14" i="1"/>
  <c r="I14" i="1" s="1"/>
  <c r="G10" i="1"/>
  <c r="I10" i="1" s="1"/>
  <c r="G23" i="1"/>
  <c r="I23" i="1" s="1"/>
  <c r="G16" i="1"/>
  <c r="I16" i="1" s="1"/>
  <c r="G22" i="1"/>
  <c r="I22" i="1" s="1"/>
  <c r="G21" i="1"/>
  <c r="I21" i="1" s="1"/>
  <c r="G26" i="1"/>
  <c r="I26" i="1" s="1"/>
  <c r="G17" i="1"/>
  <c r="I17" i="1" s="1"/>
  <c r="G6" i="1"/>
  <c r="I6" i="1" s="1"/>
  <c r="G12" i="1"/>
  <c r="I12" i="1" s="1"/>
  <c r="G7" i="1"/>
  <c r="I7" i="1" s="1"/>
  <c r="D27" i="7" l="1"/>
  <c r="D29" i="6"/>
  <c r="D31" i="5"/>
  <c r="D31" i="2"/>
</calcChain>
</file>

<file path=xl/sharedStrings.xml><?xml version="1.0" encoding="utf-8"?>
<sst xmlns="http://schemas.openxmlformats.org/spreadsheetml/2006/main" count="425" uniqueCount="71">
  <si>
    <t xml:space="preserve"> </t>
  </si>
  <si>
    <t>KANAAL VAN STEENHOEK</t>
  </si>
  <si>
    <t>Nr</t>
  </si>
  <si>
    <t>Naam</t>
  </si>
  <si>
    <t>Totaal</t>
  </si>
  <si>
    <t>Swanen, Peter</t>
  </si>
  <si>
    <t>Seeters, Martien van</t>
  </si>
  <si>
    <t>Wouters, Jos</t>
  </si>
  <si>
    <t>Loendersloot, Peter</t>
  </si>
  <si>
    <t>Rullens, Piet</t>
  </si>
  <si>
    <t>Ronde, Henk de</t>
  </si>
  <si>
    <t>Wijs, Christ de</t>
  </si>
  <si>
    <t>Uitslag 1e Vakantiewedstrijden HSV LV</t>
  </si>
  <si>
    <t>Pltnr</t>
  </si>
  <si>
    <t>Gewicht</t>
  </si>
  <si>
    <t>Uitslag</t>
  </si>
  <si>
    <t>VAK A</t>
  </si>
  <si>
    <t>p</t>
  </si>
  <si>
    <t>Vangstgewicht Vak A</t>
  </si>
  <si>
    <t>VAK B</t>
  </si>
  <si>
    <t>Vangstgewicht Vak B</t>
  </si>
  <si>
    <t>Vangstgewicht wedstrijd</t>
  </si>
  <si>
    <t>Snoeren, Jan</t>
  </si>
  <si>
    <t>wed 1</t>
  </si>
  <si>
    <t>wed 2</t>
  </si>
  <si>
    <t>wed 3</t>
  </si>
  <si>
    <t>wed 4</t>
  </si>
  <si>
    <t>Uitslag 2e Vakantiewedstrijden HSV LV</t>
  </si>
  <si>
    <t>valwed</t>
  </si>
  <si>
    <t>Over</t>
  </si>
  <si>
    <t>Uitslag 3e Vakantiewedstrijden HSV LV</t>
  </si>
  <si>
    <t>Uitslag 4e Vakantiewedstrijden HSV LV</t>
  </si>
  <si>
    <t>Verheyen, Mark</t>
  </si>
  <si>
    <t>Vermeulen, Toon</t>
  </si>
  <si>
    <t>Avendonk, Jos van</t>
  </si>
  <si>
    <t>Zeevaart, Joop</t>
  </si>
  <si>
    <t>Ruisch, Peter</t>
  </si>
  <si>
    <t>Yu, Adjan</t>
  </si>
  <si>
    <t>Meteren, Tinus van</t>
  </si>
  <si>
    <t>Claessen, Karel</t>
  </si>
  <si>
    <t>Colijn, Bas</t>
  </si>
  <si>
    <t>Kerssies, Marcel</t>
  </si>
  <si>
    <t>Deelnemers 4e Vakantiewedstrijden HSV LV</t>
  </si>
  <si>
    <t xml:space="preserve">Meteren, Tinus van </t>
  </si>
  <si>
    <t>Palmans, Guy</t>
  </si>
  <si>
    <t>Pfaff, Yvon</t>
  </si>
  <si>
    <t>Verheijen, Mark</t>
  </si>
  <si>
    <t>Wijs, Chris de</t>
  </si>
  <si>
    <t>Zeevaart , Joop</t>
  </si>
  <si>
    <t>Berge, Leen van den</t>
  </si>
  <si>
    <t>1e wed</t>
  </si>
  <si>
    <t>2e wed</t>
  </si>
  <si>
    <t>3e wed</t>
  </si>
  <si>
    <t>4e wed</t>
  </si>
  <si>
    <t>ja</t>
  </si>
  <si>
    <t>nee</t>
  </si>
  <si>
    <t>x</t>
  </si>
  <si>
    <t>Bastianen, Jeroen</t>
  </si>
  <si>
    <t>Berge, Leen van de</t>
  </si>
  <si>
    <t>Claessen, K.</t>
  </si>
  <si>
    <t>Ruisch, P.</t>
  </si>
  <si>
    <t>Vink, Arjan</t>
  </si>
  <si>
    <t>DE DIEZE TE ENGELEN</t>
  </si>
  <si>
    <t>VAK A(Kerkhof)</t>
  </si>
  <si>
    <t>Slaap</t>
  </si>
  <si>
    <t>VAK B(Cafetaria)</t>
  </si>
  <si>
    <t>Loedersloot, Peter</t>
  </si>
  <si>
    <t>Claesen, Karel</t>
  </si>
  <si>
    <t>Wij, Ch. De</t>
  </si>
  <si>
    <t>Eindstand op punten vakwed 2024</t>
  </si>
  <si>
    <t>Eindstand op gewicht vakwed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</si>
</sst>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16" fontId="0" fillId="0" borderId="0" xfId="0" applyNumberFormat="1"/>
    <xf numFmtId="16" fontId="0" fillId="0" borderId="0" xfId="0" applyNumberFormat="1" applyAlignment="1">
      <alignment horizontal="left"/>
    </xf>
    <xf numFmtId="3" fontId="0" fillId="0" borderId="1" xfId="0" applyNumberFormat="1" applyBorder="1"/>
    <xf numFmtId="3" fontId="1" fillId="0" borderId="1" xfId="0" applyNumberFormat="1" applyFont="1" applyBorder="1"/>
    <xf numFmtId="3" fontId="1" fillId="0" borderId="0" xfId="0" applyNumberFormat="1" applyFont="1"/>
    <xf numFmtId="0" fontId="1" fillId="0" borderId="1" xfId="0" applyFont="1" applyBorder="1"/>
    <xf numFmtId="0" fontId="1" fillId="0" borderId="0" xfId="0" applyFont="1"/>
    <xf numFmtId="0" fontId="2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Fill="1" applyBorder="1"/>
    <xf numFmtId="0" fontId="0" fillId="0" borderId="4" xfId="0" applyFill="1" applyBorder="1"/>
    <xf numFmtId="0" fontId="0" fillId="0" borderId="0" xfId="0" applyBorder="1"/>
    <xf numFmtId="0" fontId="2" fillId="0" borderId="1" xfId="0" applyFont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topLeftCell="A4" workbookViewId="0">
      <selection activeCell="F25" sqref="F25"/>
    </sheetView>
  </sheetViews>
  <sheetFormatPr defaultRowHeight="15" x14ac:dyDescent="0.25"/>
  <cols>
    <col min="2" max="2" width="24.5703125" customWidth="1"/>
  </cols>
  <sheetData>
    <row r="1" spans="1:7" x14ac:dyDescent="0.25">
      <c r="B1" t="s">
        <v>42</v>
      </c>
    </row>
    <row r="2" spans="1:7" x14ac:dyDescent="0.25">
      <c r="B2" s="3">
        <v>45197</v>
      </c>
    </row>
    <row r="3" spans="1:7" x14ac:dyDescent="0.25">
      <c r="B3" s="2" t="s">
        <v>1</v>
      </c>
    </row>
    <row r="4" spans="1:7" x14ac:dyDescent="0.25">
      <c r="A4" s="1" t="s">
        <v>2</v>
      </c>
      <c r="B4" s="1" t="s">
        <v>3</v>
      </c>
      <c r="C4" s="1" t="s">
        <v>50</v>
      </c>
      <c r="D4" s="1" t="s">
        <v>51</v>
      </c>
      <c r="E4" s="1" t="s">
        <v>52</v>
      </c>
      <c r="F4" s="1" t="s">
        <v>53</v>
      </c>
    </row>
    <row r="5" spans="1:7" x14ac:dyDescent="0.25">
      <c r="A5" s="1"/>
      <c r="B5" s="1"/>
      <c r="C5" s="1"/>
      <c r="D5" s="1"/>
      <c r="E5" s="1"/>
      <c r="F5" s="1"/>
    </row>
    <row r="6" spans="1:7" ht="24.95" customHeight="1" x14ac:dyDescent="0.25">
      <c r="A6" s="1">
        <v>1</v>
      </c>
      <c r="B6" s="9" t="s">
        <v>34</v>
      </c>
      <c r="C6" s="1" t="s">
        <v>54</v>
      </c>
      <c r="D6" s="4" t="s">
        <v>54</v>
      </c>
      <c r="E6" s="4" t="s">
        <v>54</v>
      </c>
      <c r="F6" s="1" t="s">
        <v>54</v>
      </c>
      <c r="G6" t="s">
        <v>0</v>
      </c>
    </row>
    <row r="7" spans="1:7" ht="24.95" customHeight="1" x14ac:dyDescent="0.25">
      <c r="A7" s="1">
        <v>2</v>
      </c>
      <c r="B7" s="9" t="s">
        <v>49</v>
      </c>
      <c r="C7" s="1" t="s">
        <v>55</v>
      </c>
      <c r="D7" s="4" t="s">
        <v>54</v>
      </c>
      <c r="E7" s="4" t="s">
        <v>54</v>
      </c>
      <c r="F7" s="1" t="s">
        <v>54</v>
      </c>
    </row>
    <row r="8" spans="1:7" ht="24.95" customHeight="1" x14ac:dyDescent="0.25">
      <c r="A8" s="1">
        <v>3</v>
      </c>
      <c r="B8" s="10" t="s">
        <v>39</v>
      </c>
      <c r="C8" s="1" t="s">
        <v>54</v>
      </c>
      <c r="D8" s="4" t="s">
        <v>54</v>
      </c>
      <c r="E8" s="4" t="s">
        <v>54</v>
      </c>
      <c r="F8" s="1" t="s">
        <v>54</v>
      </c>
      <c r="G8" t="s">
        <v>0</v>
      </c>
    </row>
    <row r="9" spans="1:7" ht="24.95" customHeight="1" x14ac:dyDescent="0.25">
      <c r="A9" s="1">
        <v>4</v>
      </c>
      <c r="B9" s="10" t="s">
        <v>40</v>
      </c>
      <c r="C9" s="1" t="s">
        <v>54</v>
      </c>
      <c r="D9" s="4" t="s">
        <v>54</v>
      </c>
      <c r="E9" s="4" t="s">
        <v>54</v>
      </c>
      <c r="F9" s="1" t="s">
        <v>54</v>
      </c>
      <c r="G9" t="s">
        <v>0</v>
      </c>
    </row>
    <row r="10" spans="1:7" ht="24.95" customHeight="1" x14ac:dyDescent="0.25">
      <c r="A10" s="1">
        <v>5</v>
      </c>
      <c r="B10" t="s">
        <v>41</v>
      </c>
      <c r="C10" s="1" t="s">
        <v>54</v>
      </c>
      <c r="D10" s="4" t="s">
        <v>55</v>
      </c>
      <c r="E10" s="4" t="s">
        <v>55</v>
      </c>
      <c r="F10" s="1" t="s">
        <v>55</v>
      </c>
    </row>
    <row r="11" spans="1:7" ht="24.95" customHeight="1" x14ac:dyDescent="0.25">
      <c r="A11" s="1">
        <v>6</v>
      </c>
      <c r="B11" s="10" t="s">
        <v>8</v>
      </c>
      <c r="C11" s="1" t="s">
        <v>54</v>
      </c>
      <c r="D11" s="4" t="s">
        <v>54</v>
      </c>
      <c r="E11" s="4" t="s">
        <v>54</v>
      </c>
      <c r="F11" s="1" t="s">
        <v>54</v>
      </c>
      <c r="G11" t="s">
        <v>0</v>
      </c>
    </row>
    <row r="12" spans="1:7" ht="24.95" customHeight="1" x14ac:dyDescent="0.25">
      <c r="A12" s="1">
        <v>7</v>
      </c>
      <c r="B12" s="10" t="s">
        <v>43</v>
      </c>
      <c r="C12" s="1" t="s">
        <v>54</v>
      </c>
      <c r="D12" s="4" t="s">
        <v>54</v>
      </c>
      <c r="E12" s="4" t="s">
        <v>54</v>
      </c>
      <c r="F12" s="1" t="s">
        <v>54</v>
      </c>
      <c r="G12" t="s">
        <v>0</v>
      </c>
    </row>
    <row r="13" spans="1:7" ht="24.95" customHeight="1" x14ac:dyDescent="0.25">
      <c r="A13" s="1">
        <v>8</v>
      </c>
      <c r="B13" s="10" t="s">
        <v>44</v>
      </c>
      <c r="C13" s="1" t="s">
        <v>54</v>
      </c>
      <c r="D13" s="4" t="s">
        <v>54</v>
      </c>
      <c r="E13" s="4" t="s">
        <v>54</v>
      </c>
      <c r="F13" s="1" t="s">
        <v>54</v>
      </c>
      <c r="G13" t="s">
        <v>0</v>
      </c>
    </row>
    <row r="14" spans="1:7" ht="24.95" customHeight="1" x14ac:dyDescent="0.25">
      <c r="A14" s="1">
        <v>9</v>
      </c>
      <c r="B14" s="11" t="s">
        <v>45</v>
      </c>
      <c r="C14" s="1" t="s">
        <v>54</v>
      </c>
      <c r="D14" s="4" t="s">
        <v>54</v>
      </c>
      <c r="E14" s="4" t="s">
        <v>54</v>
      </c>
      <c r="F14" s="1" t="s">
        <v>54</v>
      </c>
    </row>
    <row r="15" spans="1:7" ht="24.95" customHeight="1" x14ac:dyDescent="0.25">
      <c r="A15" s="1">
        <v>10</v>
      </c>
      <c r="B15" s="10" t="s">
        <v>10</v>
      </c>
      <c r="C15" s="1" t="s">
        <v>54</v>
      </c>
      <c r="D15" s="4" t="s">
        <v>54</v>
      </c>
      <c r="E15" s="4" t="s">
        <v>54</v>
      </c>
      <c r="F15" s="1" t="s">
        <v>54</v>
      </c>
    </row>
    <row r="16" spans="1:7" ht="24.95" customHeight="1" x14ac:dyDescent="0.25">
      <c r="A16" s="1">
        <v>11</v>
      </c>
      <c r="B16" s="10" t="s">
        <v>36</v>
      </c>
      <c r="C16" s="1" t="s">
        <v>54</v>
      </c>
      <c r="D16" s="4" t="s">
        <v>54</v>
      </c>
      <c r="E16" s="4" t="s">
        <v>54</v>
      </c>
      <c r="F16" s="1" t="s">
        <v>54</v>
      </c>
    </row>
    <row r="17" spans="1:7" ht="24.95" customHeight="1" x14ac:dyDescent="0.25">
      <c r="A17" s="1">
        <v>12</v>
      </c>
      <c r="B17" s="10" t="s">
        <v>9</v>
      </c>
      <c r="C17" s="1" t="s">
        <v>54</v>
      </c>
      <c r="D17" s="4" t="s">
        <v>54</v>
      </c>
      <c r="E17" s="4" t="s">
        <v>55</v>
      </c>
      <c r="F17" s="1" t="s">
        <v>54</v>
      </c>
      <c r="G17" t="s">
        <v>0</v>
      </c>
    </row>
    <row r="18" spans="1:7" ht="24.95" customHeight="1" x14ac:dyDescent="0.25">
      <c r="A18" s="1">
        <v>13</v>
      </c>
      <c r="B18" s="10" t="s">
        <v>6</v>
      </c>
      <c r="C18" s="1" t="s">
        <v>54</v>
      </c>
      <c r="D18" s="4" t="s">
        <v>54</v>
      </c>
      <c r="E18" s="4" t="s">
        <v>54</v>
      </c>
      <c r="F18" s="1" t="s">
        <v>54</v>
      </c>
      <c r="G18" t="s">
        <v>0</v>
      </c>
    </row>
    <row r="19" spans="1:7" ht="24.95" customHeight="1" x14ac:dyDescent="0.25">
      <c r="A19" s="1">
        <v>14</v>
      </c>
      <c r="B19" s="10" t="s">
        <v>22</v>
      </c>
      <c r="C19" s="1" t="s">
        <v>54</v>
      </c>
      <c r="D19" s="4" t="s">
        <v>54</v>
      </c>
      <c r="E19" s="4" t="s">
        <v>54</v>
      </c>
      <c r="F19" s="1" t="s">
        <v>54</v>
      </c>
      <c r="G19" t="s">
        <v>0</v>
      </c>
    </row>
    <row r="20" spans="1:7" ht="24.95" customHeight="1" x14ac:dyDescent="0.25">
      <c r="A20" s="1">
        <v>15</v>
      </c>
      <c r="B20" s="10" t="s">
        <v>5</v>
      </c>
      <c r="C20" s="1" t="s">
        <v>54</v>
      </c>
      <c r="D20" s="4" t="s">
        <v>54</v>
      </c>
      <c r="E20" s="4" t="s">
        <v>54</v>
      </c>
      <c r="F20" s="1" t="s">
        <v>54</v>
      </c>
      <c r="G20" t="s">
        <v>0</v>
      </c>
    </row>
    <row r="21" spans="1:7" ht="24.95" customHeight="1" x14ac:dyDescent="0.25">
      <c r="A21" s="1">
        <v>16</v>
      </c>
      <c r="B21" s="10" t="s">
        <v>46</v>
      </c>
      <c r="C21" s="1" t="s">
        <v>54</v>
      </c>
      <c r="D21" s="4" t="s">
        <v>54</v>
      </c>
      <c r="E21" s="4" t="s">
        <v>54</v>
      </c>
      <c r="F21" s="1" t="s">
        <v>54</v>
      </c>
      <c r="G21" t="s">
        <v>0</v>
      </c>
    </row>
    <row r="22" spans="1:7" ht="24.95" customHeight="1" x14ac:dyDescent="0.25">
      <c r="A22" s="1">
        <v>17</v>
      </c>
      <c r="B22" s="11" t="s">
        <v>33</v>
      </c>
      <c r="C22" s="1" t="s">
        <v>54</v>
      </c>
      <c r="D22" s="4" t="s">
        <v>54</v>
      </c>
      <c r="E22" s="4" t="s">
        <v>54</v>
      </c>
      <c r="F22" s="1" t="s">
        <v>54</v>
      </c>
      <c r="G22" t="s">
        <v>0</v>
      </c>
    </row>
    <row r="23" spans="1:7" ht="24.95" customHeight="1" x14ac:dyDescent="0.25">
      <c r="A23" s="1">
        <v>18</v>
      </c>
      <c r="B23" s="10" t="s">
        <v>47</v>
      </c>
      <c r="C23" s="1" t="s">
        <v>54</v>
      </c>
      <c r="D23" s="4" t="s">
        <v>54</v>
      </c>
      <c r="E23" s="4" t="s">
        <v>54</v>
      </c>
      <c r="F23" s="1" t="s">
        <v>54</v>
      </c>
    </row>
    <row r="24" spans="1:7" ht="24.95" customHeight="1" x14ac:dyDescent="0.25">
      <c r="A24" s="1">
        <v>19</v>
      </c>
      <c r="B24" s="10" t="s">
        <v>7</v>
      </c>
      <c r="C24" s="1" t="s">
        <v>54</v>
      </c>
      <c r="D24" s="4" t="s">
        <v>54</v>
      </c>
      <c r="E24" s="4" t="s">
        <v>54</v>
      </c>
      <c r="F24" s="1" t="s">
        <v>54</v>
      </c>
      <c r="G24" t="s">
        <v>0</v>
      </c>
    </row>
    <row r="25" spans="1:7" ht="24.95" customHeight="1" x14ac:dyDescent="0.25">
      <c r="A25" s="1">
        <v>20</v>
      </c>
      <c r="B25" s="10" t="s">
        <v>37</v>
      </c>
      <c r="C25" s="1" t="s">
        <v>54</v>
      </c>
      <c r="D25" s="4" t="s">
        <v>54</v>
      </c>
      <c r="E25" s="4" t="s">
        <v>54</v>
      </c>
      <c r="F25" s="1" t="s">
        <v>54</v>
      </c>
    </row>
    <row r="26" spans="1:7" ht="24.95" customHeight="1" x14ac:dyDescent="0.25">
      <c r="A26" s="1">
        <v>21</v>
      </c>
      <c r="B26" s="10" t="s">
        <v>61</v>
      </c>
      <c r="C26" s="1" t="s">
        <v>55</v>
      </c>
      <c r="D26" s="4" t="s">
        <v>55</v>
      </c>
      <c r="E26" s="4" t="s">
        <v>54</v>
      </c>
      <c r="F26" s="1" t="s">
        <v>55</v>
      </c>
    </row>
    <row r="27" spans="1:7" ht="24.95" customHeight="1" x14ac:dyDescent="0.25">
      <c r="A27" s="1">
        <v>22</v>
      </c>
      <c r="B27" s="1" t="s">
        <v>48</v>
      </c>
      <c r="C27" s="1" t="s">
        <v>54</v>
      </c>
      <c r="D27" s="4" t="s">
        <v>54</v>
      </c>
      <c r="E27" s="4" t="s">
        <v>54</v>
      </c>
      <c r="F27" s="1" t="s">
        <v>54</v>
      </c>
    </row>
  </sheetData>
  <sortState xmlns:xlrd2="http://schemas.microsoft.com/office/spreadsheetml/2017/richdata2" ref="B6:B25">
    <sortCondition ref="B6:B25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workbookViewId="0">
      <selection sqref="A1:XFD1048576"/>
    </sheetView>
  </sheetViews>
  <sheetFormatPr defaultRowHeight="15" x14ac:dyDescent="0.25"/>
  <cols>
    <col min="2" max="2" width="24.5703125" customWidth="1"/>
  </cols>
  <sheetData>
    <row r="1" spans="1:6" x14ac:dyDescent="0.25">
      <c r="B1" t="s">
        <v>12</v>
      </c>
    </row>
    <row r="2" spans="1:6" x14ac:dyDescent="0.25">
      <c r="B2" s="3">
        <v>44809</v>
      </c>
    </row>
    <row r="3" spans="1:6" x14ac:dyDescent="0.25">
      <c r="B3" s="2" t="s">
        <v>1</v>
      </c>
    </row>
    <row r="4" spans="1:6" x14ac:dyDescent="0.25">
      <c r="A4" s="1" t="s">
        <v>2</v>
      </c>
      <c r="B4" s="1" t="s">
        <v>3</v>
      </c>
      <c r="C4" s="1" t="s">
        <v>13</v>
      </c>
      <c r="D4" s="1" t="s">
        <v>14</v>
      </c>
      <c r="E4" s="1" t="s">
        <v>15</v>
      </c>
    </row>
    <row r="5" spans="1:6" x14ac:dyDescent="0.25">
      <c r="A5" s="1"/>
      <c r="B5" s="1" t="s">
        <v>16</v>
      </c>
      <c r="C5" s="1"/>
      <c r="D5" s="1"/>
      <c r="E5" s="1"/>
    </row>
    <row r="6" spans="1:6" x14ac:dyDescent="0.25">
      <c r="A6" s="1">
        <v>1</v>
      </c>
      <c r="B6" s="1" t="s">
        <v>11</v>
      </c>
      <c r="C6" s="1">
        <v>1</v>
      </c>
      <c r="D6" s="4">
        <v>7620</v>
      </c>
      <c r="E6" s="1">
        <v>2</v>
      </c>
      <c r="F6" t="s">
        <v>0</v>
      </c>
    </row>
    <row r="7" spans="1:6" x14ac:dyDescent="0.25">
      <c r="A7" s="1">
        <v>2</v>
      </c>
      <c r="B7" s="1" t="s">
        <v>40</v>
      </c>
      <c r="C7" s="1">
        <v>2</v>
      </c>
      <c r="D7" s="4">
        <v>0</v>
      </c>
      <c r="E7" s="1">
        <v>9</v>
      </c>
      <c r="F7" t="s">
        <v>0</v>
      </c>
    </row>
    <row r="8" spans="1:6" x14ac:dyDescent="0.25">
      <c r="A8" s="1">
        <v>3</v>
      </c>
      <c r="B8" t="s">
        <v>5</v>
      </c>
      <c r="C8" s="1">
        <v>3</v>
      </c>
      <c r="D8" s="4">
        <v>9160</v>
      </c>
      <c r="E8" s="1">
        <v>1</v>
      </c>
      <c r="F8" t="s">
        <v>17</v>
      </c>
    </row>
    <row r="9" spans="1:6" x14ac:dyDescent="0.25">
      <c r="A9" s="1">
        <v>4</v>
      </c>
      <c r="B9" s="1" t="s">
        <v>37</v>
      </c>
      <c r="C9" s="1">
        <v>4</v>
      </c>
      <c r="D9" s="4">
        <v>0</v>
      </c>
      <c r="E9" s="1">
        <v>9</v>
      </c>
      <c r="F9" s="12" t="s">
        <v>0</v>
      </c>
    </row>
    <row r="10" spans="1:6" x14ac:dyDescent="0.25">
      <c r="A10" s="1">
        <v>5</v>
      </c>
      <c r="B10" s="1" t="s">
        <v>8</v>
      </c>
      <c r="C10" s="1">
        <v>5</v>
      </c>
      <c r="D10" s="4">
        <v>2920</v>
      </c>
      <c r="E10" s="1">
        <v>6</v>
      </c>
      <c r="F10" t="s">
        <v>0</v>
      </c>
    </row>
    <row r="11" spans="1:6" x14ac:dyDescent="0.25">
      <c r="A11" s="1">
        <v>6</v>
      </c>
      <c r="B11" s="1" t="s">
        <v>9</v>
      </c>
      <c r="C11" s="1">
        <v>6</v>
      </c>
      <c r="D11" s="4">
        <v>0</v>
      </c>
      <c r="E11" s="1">
        <v>9</v>
      </c>
      <c r="F11" t="s">
        <v>0</v>
      </c>
    </row>
    <row r="12" spans="1:6" x14ac:dyDescent="0.25">
      <c r="A12" s="1">
        <v>7</v>
      </c>
      <c r="B12" s="1" t="s">
        <v>7</v>
      </c>
      <c r="C12" s="1">
        <v>7</v>
      </c>
      <c r="D12" s="4">
        <v>1400</v>
      </c>
      <c r="E12" s="1">
        <v>7</v>
      </c>
      <c r="F12" t="s">
        <v>0</v>
      </c>
    </row>
    <row r="13" spans="1:6" x14ac:dyDescent="0.25">
      <c r="A13" s="1">
        <v>8</v>
      </c>
      <c r="B13" s="1" t="s">
        <v>41</v>
      </c>
      <c r="C13" s="1">
        <v>8</v>
      </c>
      <c r="D13" s="4">
        <v>3060</v>
      </c>
      <c r="E13" s="1">
        <v>5</v>
      </c>
    </row>
    <row r="14" spans="1:6" x14ac:dyDescent="0.25">
      <c r="A14" s="1">
        <v>9</v>
      </c>
      <c r="B14" s="1" t="s">
        <v>22</v>
      </c>
      <c r="C14" s="1">
        <v>9</v>
      </c>
      <c r="D14" s="4">
        <v>3740</v>
      </c>
      <c r="E14" s="1">
        <v>3</v>
      </c>
      <c r="F14" t="s">
        <v>17</v>
      </c>
    </row>
    <row r="15" spans="1:6" x14ac:dyDescent="0.25">
      <c r="A15" s="1">
        <v>10</v>
      </c>
      <c r="B15" s="1" t="s">
        <v>35</v>
      </c>
      <c r="C15" s="1">
        <v>10</v>
      </c>
      <c r="D15" s="4">
        <v>3420</v>
      </c>
      <c r="E15" s="1">
        <v>4</v>
      </c>
    </row>
    <row r="16" spans="1:6" x14ac:dyDescent="0.25">
      <c r="A16" s="1"/>
      <c r="B16" s="1" t="s">
        <v>18</v>
      </c>
      <c r="C16" s="1"/>
      <c r="D16" s="5">
        <f>SUM(D6:D15)</f>
        <v>31320</v>
      </c>
      <c r="E16" s="1"/>
    </row>
    <row r="17" spans="1:6" x14ac:dyDescent="0.25">
      <c r="A17" s="1"/>
      <c r="B17" s="1"/>
      <c r="C17" s="1"/>
      <c r="D17" s="4"/>
      <c r="E17" s="1"/>
    </row>
    <row r="18" spans="1:6" x14ac:dyDescent="0.25">
      <c r="A18" s="1"/>
      <c r="B18" s="1" t="s">
        <v>19</v>
      </c>
      <c r="C18" s="1"/>
      <c r="D18" s="4"/>
      <c r="E18" s="1"/>
    </row>
    <row r="19" spans="1:6" x14ac:dyDescent="0.25">
      <c r="A19" s="1">
        <v>11</v>
      </c>
      <c r="B19" s="1" t="s">
        <v>39</v>
      </c>
      <c r="C19" s="1">
        <v>11</v>
      </c>
      <c r="D19" s="5">
        <v>14480</v>
      </c>
      <c r="E19" s="1">
        <v>1</v>
      </c>
      <c r="F19" t="s">
        <v>17</v>
      </c>
    </row>
    <row r="20" spans="1:6" x14ac:dyDescent="0.25">
      <c r="A20" s="1">
        <v>12</v>
      </c>
      <c r="B20" s="1" t="s">
        <v>44</v>
      </c>
      <c r="C20" s="1">
        <v>12</v>
      </c>
      <c r="D20" s="4">
        <v>7740</v>
      </c>
      <c r="E20" s="1">
        <v>3</v>
      </c>
      <c r="F20" t="s">
        <v>0</v>
      </c>
    </row>
    <row r="21" spans="1:6" x14ac:dyDescent="0.25">
      <c r="A21" s="1">
        <v>13</v>
      </c>
      <c r="B21" s="1" t="s">
        <v>45</v>
      </c>
      <c r="C21" s="1">
        <v>13</v>
      </c>
      <c r="D21" s="4">
        <v>2300</v>
      </c>
      <c r="E21" s="1">
        <v>8</v>
      </c>
      <c r="F21" t="s">
        <v>0</v>
      </c>
    </row>
    <row r="22" spans="1:6" x14ac:dyDescent="0.25">
      <c r="A22" s="1">
        <v>14</v>
      </c>
      <c r="B22" s="1" t="s">
        <v>33</v>
      </c>
      <c r="C22" s="1">
        <v>14</v>
      </c>
      <c r="D22" s="4">
        <v>3980</v>
      </c>
      <c r="E22" s="1">
        <v>6</v>
      </c>
      <c r="F22" t="s">
        <v>0</v>
      </c>
    </row>
    <row r="23" spans="1:6" x14ac:dyDescent="0.25">
      <c r="A23" s="1">
        <v>15</v>
      </c>
      <c r="B23" s="1" t="s">
        <v>34</v>
      </c>
      <c r="C23" s="1">
        <v>15</v>
      </c>
      <c r="D23" s="4">
        <v>4900</v>
      </c>
      <c r="E23" s="1">
        <v>5</v>
      </c>
      <c r="F23" t="s">
        <v>0</v>
      </c>
    </row>
    <row r="24" spans="1:6" x14ac:dyDescent="0.25">
      <c r="A24" s="1">
        <v>16</v>
      </c>
      <c r="B24" s="1" t="s">
        <v>38</v>
      </c>
      <c r="C24" s="1">
        <v>16</v>
      </c>
      <c r="D24" s="4">
        <v>1740</v>
      </c>
      <c r="E24" s="1">
        <v>10</v>
      </c>
      <c r="F24" t="s">
        <v>0</v>
      </c>
    </row>
    <row r="25" spans="1:6" x14ac:dyDescent="0.25">
      <c r="A25" s="1">
        <v>17</v>
      </c>
      <c r="B25" s="1" t="s">
        <v>10</v>
      </c>
      <c r="C25" s="1">
        <v>17</v>
      </c>
      <c r="D25" s="4">
        <v>1920</v>
      </c>
      <c r="E25" s="1">
        <v>9</v>
      </c>
    </row>
    <row r="26" spans="1:6" x14ac:dyDescent="0.25">
      <c r="A26" s="1">
        <v>18</v>
      </c>
      <c r="B26" s="1" t="s">
        <v>36</v>
      </c>
      <c r="C26" s="1">
        <v>18</v>
      </c>
      <c r="D26" s="4">
        <v>3180</v>
      </c>
      <c r="E26" s="1">
        <v>7</v>
      </c>
      <c r="F26" t="s">
        <v>0</v>
      </c>
    </row>
    <row r="27" spans="1:6" x14ac:dyDescent="0.25">
      <c r="A27" s="1">
        <v>19</v>
      </c>
      <c r="B27" s="1" t="s">
        <v>32</v>
      </c>
      <c r="C27" s="1">
        <v>19</v>
      </c>
      <c r="D27" s="4">
        <v>6900</v>
      </c>
      <c r="E27" s="1">
        <v>4</v>
      </c>
    </row>
    <row r="28" spans="1:6" x14ac:dyDescent="0.25">
      <c r="A28" s="1">
        <v>20</v>
      </c>
      <c r="B28" s="1" t="s">
        <v>6</v>
      </c>
      <c r="C28" s="1">
        <v>20</v>
      </c>
      <c r="D28" s="4">
        <v>11740</v>
      </c>
      <c r="E28" s="1">
        <v>2</v>
      </c>
      <c r="F28" t="s">
        <v>17</v>
      </c>
    </row>
    <row r="29" spans="1:6" x14ac:dyDescent="0.25">
      <c r="A29" s="1" t="s">
        <v>0</v>
      </c>
      <c r="B29" s="1" t="s">
        <v>20</v>
      </c>
      <c r="C29" s="1"/>
      <c r="D29" s="5">
        <f>SUM(D19:D28)</f>
        <v>58880</v>
      </c>
      <c r="E29" s="1"/>
    </row>
    <row r="30" spans="1:6" x14ac:dyDescent="0.25">
      <c r="A30" s="1" t="s">
        <v>0</v>
      </c>
      <c r="B30" s="1"/>
      <c r="C30" s="1"/>
      <c r="D30" s="4"/>
      <c r="E30" s="1"/>
    </row>
    <row r="31" spans="1:6" x14ac:dyDescent="0.25">
      <c r="A31" s="1" t="s">
        <v>0</v>
      </c>
      <c r="B31" s="1" t="s">
        <v>21</v>
      </c>
      <c r="C31" s="1"/>
      <c r="D31" s="5">
        <f>SUM(D16+ D29)</f>
        <v>90200</v>
      </c>
      <c r="E31" s="1"/>
    </row>
    <row r="32" spans="1:6" x14ac:dyDescent="0.25">
      <c r="B32" t="s">
        <v>0</v>
      </c>
      <c r="D32" s="6" t="s">
        <v>0</v>
      </c>
    </row>
  </sheetData>
  <sortState xmlns:xlrd2="http://schemas.microsoft.com/office/spreadsheetml/2017/richdata2" ref="A6:F24">
    <sortCondition ref="B6:B24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5F572-604E-4220-93F8-5AF0A569E7A6}">
  <dimension ref="A1:F32"/>
  <sheetViews>
    <sheetView workbookViewId="0">
      <selection sqref="A1:XFD1048576"/>
    </sheetView>
  </sheetViews>
  <sheetFormatPr defaultRowHeight="15" x14ac:dyDescent="0.25"/>
  <cols>
    <col min="2" max="2" width="24.5703125" customWidth="1"/>
  </cols>
  <sheetData>
    <row r="1" spans="1:6" x14ac:dyDescent="0.25">
      <c r="B1" t="s">
        <v>27</v>
      </c>
    </row>
    <row r="2" spans="1:6" x14ac:dyDescent="0.25">
      <c r="B2" s="3">
        <v>45547</v>
      </c>
    </row>
    <row r="3" spans="1:6" x14ac:dyDescent="0.25">
      <c r="B3" s="2" t="s">
        <v>1</v>
      </c>
    </row>
    <row r="4" spans="1:6" x14ac:dyDescent="0.25">
      <c r="A4" s="1" t="s">
        <v>2</v>
      </c>
      <c r="B4" s="1" t="s">
        <v>3</v>
      </c>
      <c r="C4" s="1" t="s">
        <v>13</v>
      </c>
      <c r="D4" s="1" t="s">
        <v>14</v>
      </c>
      <c r="E4" s="1" t="s">
        <v>15</v>
      </c>
    </row>
    <row r="5" spans="1:6" x14ac:dyDescent="0.25">
      <c r="A5" s="1"/>
      <c r="B5" s="1" t="s">
        <v>16</v>
      </c>
      <c r="C5" s="1"/>
      <c r="D5" s="1"/>
      <c r="E5" s="1"/>
    </row>
    <row r="6" spans="1:6" x14ac:dyDescent="0.25">
      <c r="A6" s="1">
        <v>1</v>
      </c>
      <c r="B6" s="1" t="s">
        <v>45</v>
      </c>
      <c r="C6" s="1">
        <v>1</v>
      </c>
      <c r="D6" s="4">
        <v>3840</v>
      </c>
      <c r="E6" s="1">
        <v>5</v>
      </c>
      <c r="F6" t="s">
        <v>0</v>
      </c>
    </row>
    <row r="7" spans="1:6" x14ac:dyDescent="0.25">
      <c r="A7" s="1">
        <v>2</v>
      </c>
      <c r="B7" s="1" t="s">
        <v>10</v>
      </c>
      <c r="C7" s="1">
        <v>2</v>
      </c>
      <c r="D7" s="4">
        <v>11820</v>
      </c>
      <c r="E7" s="1">
        <v>1</v>
      </c>
      <c r="F7" t="s">
        <v>17</v>
      </c>
    </row>
    <row r="8" spans="1:6" x14ac:dyDescent="0.25">
      <c r="A8" s="1">
        <v>3</v>
      </c>
      <c r="B8" t="s">
        <v>60</v>
      </c>
      <c r="C8" s="1">
        <v>3</v>
      </c>
      <c r="D8" s="4">
        <v>5700</v>
      </c>
      <c r="E8" s="1">
        <v>3</v>
      </c>
      <c r="F8" t="s">
        <v>0</v>
      </c>
    </row>
    <row r="9" spans="1:6" x14ac:dyDescent="0.25">
      <c r="A9" s="1">
        <v>4</v>
      </c>
      <c r="B9" s="1" t="s">
        <v>46</v>
      </c>
      <c r="C9" s="1">
        <v>4</v>
      </c>
      <c r="D9" s="4">
        <v>4700</v>
      </c>
      <c r="E9" s="1">
        <v>4</v>
      </c>
      <c r="F9" s="12" t="s">
        <v>0</v>
      </c>
    </row>
    <row r="10" spans="1:6" x14ac:dyDescent="0.25">
      <c r="A10" s="1">
        <v>5</v>
      </c>
      <c r="B10" s="1" t="s">
        <v>7</v>
      </c>
      <c r="C10" s="1">
        <v>5</v>
      </c>
      <c r="D10" s="4">
        <v>1700</v>
      </c>
      <c r="E10" s="1">
        <v>8</v>
      </c>
      <c r="F10" t="s">
        <v>0</v>
      </c>
    </row>
    <row r="11" spans="1:6" x14ac:dyDescent="0.25">
      <c r="A11" s="1">
        <v>6</v>
      </c>
      <c r="B11" s="1" t="s">
        <v>44</v>
      </c>
      <c r="C11" s="1">
        <v>6</v>
      </c>
      <c r="D11" s="4">
        <v>2760</v>
      </c>
      <c r="E11" s="1">
        <v>6</v>
      </c>
      <c r="F11" t="s">
        <v>0</v>
      </c>
    </row>
    <row r="12" spans="1:6" x14ac:dyDescent="0.25">
      <c r="A12" s="1">
        <v>7</v>
      </c>
      <c r="B12" s="1" t="s">
        <v>38</v>
      </c>
      <c r="C12" s="1">
        <v>7</v>
      </c>
      <c r="D12" s="4">
        <v>1320</v>
      </c>
      <c r="E12" s="1">
        <v>9</v>
      </c>
      <c r="F12" t="s">
        <v>0</v>
      </c>
    </row>
    <row r="13" spans="1:6" x14ac:dyDescent="0.25">
      <c r="A13" s="1">
        <v>8</v>
      </c>
      <c r="B13" s="1" t="s">
        <v>22</v>
      </c>
      <c r="C13" s="1">
        <v>8</v>
      </c>
      <c r="D13" s="4">
        <v>2520</v>
      </c>
      <c r="E13" s="1">
        <v>7</v>
      </c>
    </row>
    <row r="14" spans="1:6" x14ac:dyDescent="0.25">
      <c r="A14" s="1">
        <v>9</v>
      </c>
      <c r="B14" s="1" t="s">
        <v>37</v>
      </c>
      <c r="C14" s="1">
        <v>9</v>
      </c>
      <c r="D14" s="4">
        <v>6000</v>
      </c>
      <c r="E14" s="1">
        <v>2</v>
      </c>
      <c r="F14" t="s">
        <v>17</v>
      </c>
    </row>
    <row r="15" spans="1:6" x14ac:dyDescent="0.25">
      <c r="A15" s="1">
        <v>10</v>
      </c>
      <c r="B15" s="1" t="s">
        <v>35</v>
      </c>
      <c r="C15" s="1">
        <v>10</v>
      </c>
      <c r="D15" s="4">
        <v>0</v>
      </c>
      <c r="E15" s="1">
        <v>10</v>
      </c>
    </row>
    <row r="16" spans="1:6" x14ac:dyDescent="0.25">
      <c r="A16" s="1"/>
      <c r="B16" s="1" t="s">
        <v>18</v>
      </c>
      <c r="C16" s="1"/>
      <c r="D16" s="5">
        <f>SUM(D6:D15)</f>
        <v>40360</v>
      </c>
      <c r="E16" s="1"/>
    </row>
    <row r="17" spans="1:6" x14ac:dyDescent="0.25">
      <c r="A17" s="1"/>
      <c r="B17" s="1"/>
      <c r="C17" s="1"/>
      <c r="D17" s="4"/>
      <c r="E17" s="1"/>
    </row>
    <row r="18" spans="1:6" x14ac:dyDescent="0.25">
      <c r="A18" s="1"/>
      <c r="B18" s="1" t="s">
        <v>19</v>
      </c>
      <c r="C18" s="1"/>
      <c r="D18" s="4"/>
      <c r="E18" s="1"/>
    </row>
    <row r="19" spans="1:6" x14ac:dyDescent="0.25">
      <c r="A19" s="1">
        <v>11</v>
      </c>
      <c r="B19" s="1" t="s">
        <v>40</v>
      </c>
      <c r="C19" s="1">
        <v>11</v>
      </c>
      <c r="D19" s="5">
        <v>2620</v>
      </c>
      <c r="E19" s="1">
        <v>6</v>
      </c>
      <c r="F19" t="s">
        <v>0</v>
      </c>
    </row>
    <row r="20" spans="1:6" x14ac:dyDescent="0.25">
      <c r="A20" s="1">
        <v>12</v>
      </c>
      <c r="B20" s="1" t="s">
        <v>11</v>
      </c>
      <c r="C20" s="1">
        <v>12</v>
      </c>
      <c r="D20" s="4">
        <v>4280</v>
      </c>
      <c r="E20" s="1">
        <v>3</v>
      </c>
      <c r="F20" t="s">
        <v>17</v>
      </c>
    </row>
    <row r="21" spans="1:6" x14ac:dyDescent="0.25">
      <c r="A21" s="1">
        <v>13</v>
      </c>
      <c r="B21" s="1" t="s">
        <v>9</v>
      </c>
      <c r="C21" s="1">
        <v>13</v>
      </c>
      <c r="D21" s="4">
        <v>1680</v>
      </c>
      <c r="E21" s="1">
        <v>7</v>
      </c>
      <c r="F21" t="s">
        <v>0</v>
      </c>
    </row>
    <row r="22" spans="1:6" x14ac:dyDescent="0.25">
      <c r="A22" s="1">
        <v>14</v>
      </c>
      <c r="B22" s="1" t="s">
        <v>5</v>
      </c>
      <c r="C22" s="1">
        <v>16</v>
      </c>
      <c r="D22" s="4">
        <v>2700</v>
      </c>
      <c r="E22" s="1">
        <v>5</v>
      </c>
      <c r="F22" t="s">
        <v>0</v>
      </c>
    </row>
    <row r="23" spans="1:6" x14ac:dyDescent="0.25">
      <c r="A23" s="1">
        <v>15</v>
      </c>
      <c r="B23" s="1" t="s">
        <v>8</v>
      </c>
      <c r="C23" s="1">
        <v>15</v>
      </c>
      <c r="D23" s="4">
        <v>0</v>
      </c>
      <c r="E23" s="1">
        <v>9.5</v>
      </c>
      <c r="F23" t="s">
        <v>0</v>
      </c>
    </row>
    <row r="24" spans="1:6" x14ac:dyDescent="0.25">
      <c r="A24" s="1">
        <v>16</v>
      </c>
      <c r="B24" s="1" t="s">
        <v>59</v>
      </c>
      <c r="C24" s="1">
        <v>16</v>
      </c>
      <c r="D24" s="4">
        <v>6020</v>
      </c>
      <c r="E24" s="1">
        <v>2</v>
      </c>
      <c r="F24" t="s">
        <v>0</v>
      </c>
    </row>
    <row r="25" spans="1:6" x14ac:dyDescent="0.25">
      <c r="A25" s="1">
        <v>17</v>
      </c>
      <c r="B25" s="1" t="s">
        <v>57</v>
      </c>
      <c r="C25" s="1">
        <v>17</v>
      </c>
      <c r="D25" s="4">
        <v>3100</v>
      </c>
      <c r="E25" s="1">
        <v>4</v>
      </c>
    </row>
    <row r="26" spans="1:6" x14ac:dyDescent="0.25">
      <c r="A26" s="1">
        <v>18</v>
      </c>
      <c r="B26" s="1" t="s">
        <v>33</v>
      </c>
      <c r="C26" s="1">
        <v>18</v>
      </c>
      <c r="D26" s="4">
        <v>0</v>
      </c>
      <c r="E26" s="1">
        <v>9.5</v>
      </c>
      <c r="F26" t="s">
        <v>0</v>
      </c>
    </row>
    <row r="27" spans="1:6" x14ac:dyDescent="0.25">
      <c r="A27" s="1">
        <v>19</v>
      </c>
      <c r="B27" s="1" t="s">
        <v>34</v>
      </c>
      <c r="C27" s="1">
        <v>19</v>
      </c>
      <c r="D27" s="4">
        <v>1360</v>
      </c>
      <c r="E27" s="1">
        <v>8</v>
      </c>
    </row>
    <row r="28" spans="1:6" x14ac:dyDescent="0.25">
      <c r="A28" s="1">
        <v>20</v>
      </c>
      <c r="B28" s="1" t="s">
        <v>58</v>
      </c>
      <c r="C28" s="1">
        <v>20</v>
      </c>
      <c r="D28" s="4">
        <v>7120</v>
      </c>
      <c r="E28" s="1">
        <v>1</v>
      </c>
      <c r="F28" t="s">
        <v>17</v>
      </c>
    </row>
    <row r="29" spans="1:6" x14ac:dyDescent="0.25">
      <c r="A29" s="1" t="s">
        <v>0</v>
      </c>
      <c r="B29" s="1" t="s">
        <v>20</v>
      </c>
      <c r="C29" s="1"/>
      <c r="D29" s="5">
        <f>SUM(D19:D28)</f>
        <v>28880</v>
      </c>
      <c r="E29" s="1"/>
    </row>
    <row r="30" spans="1:6" x14ac:dyDescent="0.25">
      <c r="A30" s="1" t="s">
        <v>0</v>
      </c>
      <c r="B30" s="1"/>
      <c r="C30" s="1"/>
      <c r="D30" s="4"/>
      <c r="E30" s="1"/>
    </row>
    <row r="31" spans="1:6" x14ac:dyDescent="0.25">
      <c r="A31" s="1" t="s">
        <v>0</v>
      </c>
      <c r="B31" s="1" t="s">
        <v>21</v>
      </c>
      <c r="C31" s="1"/>
      <c r="D31" s="5">
        <f>SUM(D16+ D29)</f>
        <v>69240</v>
      </c>
      <c r="E31" s="1"/>
    </row>
    <row r="32" spans="1:6" x14ac:dyDescent="0.25">
      <c r="B32" t="s">
        <v>0</v>
      </c>
      <c r="D32" s="6" t="s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946B7-623C-4B8B-BB85-CEF37F04CA79}">
  <dimension ref="A1:F30"/>
  <sheetViews>
    <sheetView workbookViewId="0">
      <selection sqref="A1:XFD1048576"/>
    </sheetView>
  </sheetViews>
  <sheetFormatPr defaultRowHeight="15" x14ac:dyDescent="0.25"/>
  <cols>
    <col min="2" max="2" width="24.5703125" customWidth="1"/>
  </cols>
  <sheetData>
    <row r="1" spans="1:6" x14ac:dyDescent="0.25">
      <c r="B1" t="s">
        <v>30</v>
      </c>
    </row>
    <row r="2" spans="1:6" x14ac:dyDescent="0.25">
      <c r="B2" s="3">
        <v>45554</v>
      </c>
    </row>
    <row r="3" spans="1:6" x14ac:dyDescent="0.25">
      <c r="B3" s="2" t="s">
        <v>62</v>
      </c>
    </row>
    <row r="4" spans="1:6" x14ac:dyDescent="0.25">
      <c r="A4" s="1" t="s">
        <v>2</v>
      </c>
      <c r="B4" s="1" t="s">
        <v>3</v>
      </c>
      <c r="C4" s="1" t="s">
        <v>13</v>
      </c>
      <c r="D4" s="1" t="s">
        <v>14</v>
      </c>
      <c r="E4" s="1" t="s">
        <v>15</v>
      </c>
    </row>
    <row r="5" spans="1:6" x14ac:dyDescent="0.25">
      <c r="A5" s="1"/>
      <c r="B5" s="1" t="s">
        <v>63</v>
      </c>
      <c r="C5" s="1"/>
      <c r="D5" s="1"/>
      <c r="E5" s="1"/>
    </row>
    <row r="6" spans="1:6" x14ac:dyDescent="0.25">
      <c r="A6" s="1">
        <v>1</v>
      </c>
      <c r="B6" s="1" t="s">
        <v>34</v>
      </c>
      <c r="C6" s="1">
        <v>1</v>
      </c>
      <c r="D6" s="4">
        <v>6320</v>
      </c>
      <c r="E6" s="1">
        <v>2</v>
      </c>
      <c r="F6" t="s">
        <v>17</v>
      </c>
    </row>
    <row r="7" spans="1:6" x14ac:dyDescent="0.25">
      <c r="A7" s="1">
        <v>2</v>
      </c>
      <c r="B7" s="1" t="s">
        <v>46</v>
      </c>
      <c r="C7" s="1">
        <v>2</v>
      </c>
      <c r="D7" s="4">
        <v>2440</v>
      </c>
      <c r="E7" s="1">
        <v>4</v>
      </c>
      <c r="F7" t="s">
        <v>0</v>
      </c>
    </row>
    <row r="8" spans="1:6" x14ac:dyDescent="0.25">
      <c r="A8" s="1">
        <v>3</v>
      </c>
      <c r="B8" t="s">
        <v>10</v>
      </c>
      <c r="C8" s="1">
        <v>3</v>
      </c>
      <c r="D8" s="4">
        <v>2240</v>
      </c>
      <c r="E8" s="1">
        <v>5</v>
      </c>
      <c r="F8" t="s">
        <v>0</v>
      </c>
    </row>
    <row r="9" spans="1:6" x14ac:dyDescent="0.25">
      <c r="A9" s="1">
        <v>4</v>
      </c>
      <c r="B9" s="1" t="s">
        <v>44</v>
      </c>
      <c r="C9" s="1">
        <v>4</v>
      </c>
      <c r="D9" s="4">
        <v>1000</v>
      </c>
      <c r="E9" s="1">
        <v>6</v>
      </c>
      <c r="F9" s="12" t="s">
        <v>0</v>
      </c>
    </row>
    <row r="10" spans="1:6" x14ac:dyDescent="0.25">
      <c r="A10" s="1">
        <v>5</v>
      </c>
      <c r="B10" s="1" t="s">
        <v>33</v>
      </c>
      <c r="C10" s="1">
        <v>5</v>
      </c>
      <c r="D10" s="4">
        <v>0</v>
      </c>
      <c r="E10" s="1">
        <v>7</v>
      </c>
      <c r="F10" t="s">
        <v>0</v>
      </c>
    </row>
    <row r="11" spans="1:6" x14ac:dyDescent="0.25">
      <c r="A11" s="1">
        <v>6</v>
      </c>
      <c r="B11" s="1" t="s">
        <v>64</v>
      </c>
      <c r="C11" s="1">
        <v>6</v>
      </c>
      <c r="D11" s="4" t="s">
        <v>0</v>
      </c>
      <c r="E11" s="1" t="s">
        <v>0</v>
      </c>
      <c r="F11" t="s">
        <v>0</v>
      </c>
    </row>
    <row r="12" spans="1:6" x14ac:dyDescent="0.25">
      <c r="A12" s="1">
        <v>7</v>
      </c>
      <c r="B12" s="1" t="s">
        <v>64</v>
      </c>
      <c r="C12" s="1">
        <v>7</v>
      </c>
      <c r="D12" s="4" t="s">
        <v>0</v>
      </c>
      <c r="E12" s="1" t="s">
        <v>0</v>
      </c>
      <c r="F12" t="s">
        <v>0</v>
      </c>
    </row>
    <row r="13" spans="1:6" x14ac:dyDescent="0.25">
      <c r="A13" s="1">
        <v>8</v>
      </c>
      <c r="B13" s="1" t="s">
        <v>11</v>
      </c>
      <c r="C13" s="1">
        <v>8</v>
      </c>
      <c r="D13" s="4">
        <v>3260</v>
      </c>
      <c r="E13" s="1">
        <v>3</v>
      </c>
    </row>
    <row r="14" spans="1:6" x14ac:dyDescent="0.25">
      <c r="A14" s="1">
        <v>9</v>
      </c>
      <c r="B14" s="1" t="s">
        <v>67</v>
      </c>
      <c r="C14" s="1">
        <v>9</v>
      </c>
      <c r="D14" s="5">
        <v>12160</v>
      </c>
      <c r="E14" s="1">
        <v>1</v>
      </c>
      <c r="F14" t="s">
        <v>17</v>
      </c>
    </row>
    <row r="15" spans="1:6" x14ac:dyDescent="0.25">
      <c r="A15" s="1"/>
      <c r="B15" s="1" t="s">
        <v>18</v>
      </c>
      <c r="C15" s="1"/>
      <c r="D15" s="5">
        <f>SUM(D6:D14)</f>
        <v>27420</v>
      </c>
      <c r="E15" s="1"/>
    </row>
    <row r="16" spans="1:6" x14ac:dyDescent="0.25">
      <c r="A16" s="1"/>
      <c r="B16" s="1"/>
      <c r="C16" s="1"/>
      <c r="D16" s="4"/>
      <c r="E16" s="1"/>
    </row>
    <row r="17" spans="1:6" x14ac:dyDescent="0.25">
      <c r="A17" s="1"/>
      <c r="B17" s="1" t="s">
        <v>65</v>
      </c>
      <c r="C17" s="1"/>
      <c r="D17" s="4"/>
      <c r="E17" s="1"/>
    </row>
    <row r="18" spans="1:6" x14ac:dyDescent="0.25">
      <c r="A18" s="1">
        <v>10</v>
      </c>
      <c r="B18" s="1" t="s">
        <v>5</v>
      </c>
      <c r="C18" s="1">
        <v>10</v>
      </c>
      <c r="D18" s="4">
        <v>4120</v>
      </c>
      <c r="E18" s="1">
        <v>1</v>
      </c>
      <c r="F18" t="s">
        <v>17</v>
      </c>
    </row>
    <row r="19" spans="1:6" x14ac:dyDescent="0.25">
      <c r="A19" s="1">
        <v>11</v>
      </c>
      <c r="B19" s="1" t="s">
        <v>49</v>
      </c>
      <c r="C19" s="1">
        <v>11</v>
      </c>
      <c r="D19" s="4">
        <v>1360</v>
      </c>
      <c r="E19" s="1">
        <v>5</v>
      </c>
      <c r="F19" t="s">
        <v>0</v>
      </c>
    </row>
    <row r="20" spans="1:6" x14ac:dyDescent="0.25">
      <c r="A20" s="1">
        <v>12</v>
      </c>
      <c r="B20" s="1" t="s">
        <v>64</v>
      </c>
      <c r="C20" s="1">
        <v>12</v>
      </c>
      <c r="D20" s="4" t="s">
        <v>0</v>
      </c>
      <c r="E20" s="1" t="s">
        <v>0</v>
      </c>
      <c r="F20" t="s">
        <v>0</v>
      </c>
    </row>
    <row r="21" spans="1:6" x14ac:dyDescent="0.25">
      <c r="A21" s="1">
        <v>13</v>
      </c>
      <c r="B21" s="1" t="s">
        <v>66</v>
      </c>
      <c r="C21" s="1">
        <v>13</v>
      </c>
      <c r="D21" s="4">
        <v>0</v>
      </c>
      <c r="E21" s="1">
        <v>7.5</v>
      </c>
      <c r="F21" t="s">
        <v>0</v>
      </c>
    </row>
    <row r="22" spans="1:6" x14ac:dyDescent="0.25">
      <c r="A22" s="1">
        <v>14</v>
      </c>
      <c r="B22" s="1" t="s">
        <v>22</v>
      </c>
      <c r="C22" s="1">
        <v>14</v>
      </c>
      <c r="D22" s="4">
        <v>3540</v>
      </c>
      <c r="E22" s="1">
        <v>2</v>
      </c>
      <c r="F22" t="s">
        <v>0</v>
      </c>
    </row>
    <row r="23" spans="1:6" x14ac:dyDescent="0.25">
      <c r="A23" s="1">
        <v>15</v>
      </c>
      <c r="B23" s="1" t="s">
        <v>7</v>
      </c>
      <c r="C23" s="1">
        <v>15</v>
      </c>
      <c r="D23" s="4">
        <v>1160</v>
      </c>
      <c r="E23" s="1">
        <v>6</v>
      </c>
      <c r="F23" t="s">
        <v>0</v>
      </c>
    </row>
    <row r="24" spans="1:6" x14ac:dyDescent="0.25">
      <c r="A24" s="1">
        <v>16</v>
      </c>
      <c r="B24" s="1" t="s">
        <v>61</v>
      </c>
      <c r="C24" s="1">
        <v>16</v>
      </c>
      <c r="D24" s="4">
        <v>2940</v>
      </c>
      <c r="E24" s="1">
        <v>3</v>
      </c>
      <c r="F24" t="s">
        <v>17</v>
      </c>
    </row>
    <row r="25" spans="1:6" x14ac:dyDescent="0.25">
      <c r="A25" s="1">
        <v>17</v>
      </c>
      <c r="B25" s="1" t="s">
        <v>40</v>
      </c>
      <c r="C25" s="1">
        <v>17</v>
      </c>
      <c r="D25" s="4">
        <v>0</v>
      </c>
      <c r="E25" s="1">
        <v>7.5</v>
      </c>
      <c r="F25" t="s">
        <v>0</v>
      </c>
    </row>
    <row r="26" spans="1:6" x14ac:dyDescent="0.25">
      <c r="A26" s="1">
        <v>18</v>
      </c>
      <c r="B26" s="1" t="s">
        <v>6</v>
      </c>
      <c r="C26" s="1">
        <v>18</v>
      </c>
      <c r="D26" s="4">
        <v>1700</v>
      </c>
      <c r="E26" s="1">
        <v>4</v>
      </c>
    </row>
    <row r="27" spans="1:6" x14ac:dyDescent="0.25">
      <c r="A27" s="1" t="s">
        <v>0</v>
      </c>
      <c r="B27" s="1" t="s">
        <v>20</v>
      </c>
      <c r="C27" s="1"/>
      <c r="D27" s="5">
        <f>SUM(D18:D26)</f>
        <v>14820</v>
      </c>
      <c r="E27" s="1"/>
    </row>
    <row r="28" spans="1:6" x14ac:dyDescent="0.25">
      <c r="A28" s="1" t="s">
        <v>0</v>
      </c>
      <c r="B28" s="1"/>
      <c r="C28" s="1"/>
      <c r="D28" s="4"/>
      <c r="E28" s="1"/>
    </row>
    <row r="29" spans="1:6" x14ac:dyDescent="0.25">
      <c r="A29" s="1" t="s">
        <v>0</v>
      </c>
      <c r="B29" s="1" t="s">
        <v>21</v>
      </c>
      <c r="C29" s="1"/>
      <c r="D29" s="5">
        <f>SUM(D15+ D27)</f>
        <v>42240</v>
      </c>
      <c r="E29" s="1"/>
    </row>
    <row r="30" spans="1:6" x14ac:dyDescent="0.25">
      <c r="B30" t="s">
        <v>0</v>
      </c>
      <c r="D30" s="6" t="s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EC85A-0EE1-43BE-8C25-0190B5EAA6CE}">
  <dimension ref="A1:F28"/>
  <sheetViews>
    <sheetView workbookViewId="0">
      <selection sqref="A1:F27"/>
    </sheetView>
  </sheetViews>
  <sheetFormatPr defaultRowHeight="15" x14ac:dyDescent="0.25"/>
  <cols>
    <col min="2" max="2" width="24.5703125" customWidth="1"/>
  </cols>
  <sheetData>
    <row r="1" spans="1:6" x14ac:dyDescent="0.25">
      <c r="B1" t="s">
        <v>31</v>
      </c>
    </row>
    <row r="2" spans="1:6" x14ac:dyDescent="0.25">
      <c r="B2" s="3">
        <v>45561</v>
      </c>
    </row>
    <row r="3" spans="1:6" x14ac:dyDescent="0.25">
      <c r="B3" s="2" t="s">
        <v>62</v>
      </c>
    </row>
    <row r="4" spans="1:6" x14ac:dyDescent="0.25">
      <c r="A4" s="1" t="s">
        <v>2</v>
      </c>
      <c r="B4" s="1" t="s">
        <v>3</v>
      </c>
      <c r="C4" s="1" t="s">
        <v>13</v>
      </c>
      <c r="D4" s="1" t="s">
        <v>14</v>
      </c>
      <c r="E4" s="1" t="s">
        <v>15</v>
      </c>
    </row>
    <row r="5" spans="1:6" x14ac:dyDescent="0.25">
      <c r="A5" s="1"/>
      <c r="B5" s="1" t="s">
        <v>63</v>
      </c>
      <c r="C5" s="1"/>
      <c r="D5" s="1"/>
      <c r="E5" s="1"/>
    </row>
    <row r="6" spans="1:6" x14ac:dyDescent="0.25">
      <c r="A6" s="1">
        <v>1</v>
      </c>
      <c r="B6" s="13" t="s">
        <v>6</v>
      </c>
      <c r="C6" s="1">
        <v>1</v>
      </c>
      <c r="D6" s="4">
        <v>12760</v>
      </c>
      <c r="E6" s="1">
        <v>2</v>
      </c>
      <c r="F6" t="s">
        <v>17</v>
      </c>
    </row>
    <row r="7" spans="1:6" x14ac:dyDescent="0.25">
      <c r="A7" s="1">
        <v>2</v>
      </c>
      <c r="B7" s="1" t="s">
        <v>38</v>
      </c>
      <c r="C7" s="1">
        <v>2</v>
      </c>
      <c r="D7" s="4">
        <v>2560</v>
      </c>
      <c r="E7" s="1">
        <v>6</v>
      </c>
      <c r="F7" t="s">
        <v>0</v>
      </c>
    </row>
    <row r="8" spans="1:6" x14ac:dyDescent="0.25">
      <c r="A8" s="1">
        <v>3</v>
      </c>
      <c r="B8" t="s">
        <v>9</v>
      </c>
      <c r="C8" s="1">
        <v>3</v>
      </c>
      <c r="D8" s="4">
        <v>2360</v>
      </c>
      <c r="E8" s="1">
        <v>7</v>
      </c>
      <c r="F8" t="s">
        <v>0</v>
      </c>
    </row>
    <row r="9" spans="1:6" x14ac:dyDescent="0.25">
      <c r="A9" s="1">
        <v>4</v>
      </c>
      <c r="B9" s="1" t="s">
        <v>61</v>
      </c>
      <c r="C9" s="1">
        <v>4</v>
      </c>
      <c r="D9" s="4">
        <v>0</v>
      </c>
      <c r="E9" s="1">
        <v>8</v>
      </c>
      <c r="F9" s="12" t="s">
        <v>0</v>
      </c>
    </row>
    <row r="10" spans="1:6" x14ac:dyDescent="0.25">
      <c r="A10" s="1">
        <v>5</v>
      </c>
      <c r="B10" s="1" t="s">
        <v>22</v>
      </c>
      <c r="C10" s="1">
        <v>5</v>
      </c>
      <c r="D10" s="4">
        <v>2660</v>
      </c>
      <c r="E10" s="1">
        <v>5</v>
      </c>
      <c r="F10" t="s">
        <v>0</v>
      </c>
    </row>
    <row r="11" spans="1:6" x14ac:dyDescent="0.25">
      <c r="A11" s="1">
        <v>6</v>
      </c>
      <c r="B11" s="1" t="s">
        <v>49</v>
      </c>
      <c r="C11" s="1">
        <v>6</v>
      </c>
      <c r="D11" s="4">
        <v>2820</v>
      </c>
      <c r="E11" s="1">
        <v>4</v>
      </c>
      <c r="F11" t="s">
        <v>0</v>
      </c>
    </row>
    <row r="12" spans="1:6" x14ac:dyDescent="0.25">
      <c r="A12" s="1">
        <v>7</v>
      </c>
      <c r="B12" s="1" t="s">
        <v>34</v>
      </c>
      <c r="C12" s="1">
        <v>7</v>
      </c>
      <c r="D12" s="4">
        <v>17720</v>
      </c>
      <c r="E12" s="1">
        <v>1</v>
      </c>
      <c r="F12" t="s">
        <v>17</v>
      </c>
    </row>
    <row r="13" spans="1:6" x14ac:dyDescent="0.25">
      <c r="A13" s="1">
        <v>8</v>
      </c>
      <c r="B13" s="1" t="s">
        <v>40</v>
      </c>
      <c r="C13" s="1">
        <v>8</v>
      </c>
      <c r="D13" s="4">
        <v>9200</v>
      </c>
      <c r="E13" s="1">
        <v>3</v>
      </c>
    </row>
    <row r="14" spans="1:6" x14ac:dyDescent="0.25">
      <c r="A14" s="1"/>
      <c r="B14" s="1" t="s">
        <v>18</v>
      </c>
      <c r="C14" s="1"/>
      <c r="D14" s="5">
        <f>SUM(D6:D13)</f>
        <v>50080</v>
      </c>
      <c r="E14" s="1"/>
    </row>
    <row r="15" spans="1:6" x14ac:dyDescent="0.25">
      <c r="A15" s="1"/>
      <c r="B15" s="1"/>
      <c r="C15" s="1"/>
      <c r="D15" s="4"/>
      <c r="E15" s="1"/>
    </row>
    <row r="16" spans="1:6" x14ac:dyDescent="0.25">
      <c r="A16" s="1"/>
      <c r="B16" s="1" t="s">
        <v>65</v>
      </c>
      <c r="C16" s="1"/>
      <c r="D16" s="4"/>
      <c r="E16" s="1"/>
    </row>
    <row r="17" spans="1:6" x14ac:dyDescent="0.25">
      <c r="A17" s="1">
        <v>9</v>
      </c>
      <c r="B17" s="1" t="s">
        <v>68</v>
      </c>
      <c r="C17" s="1">
        <v>9</v>
      </c>
      <c r="D17" s="4">
        <v>0</v>
      </c>
      <c r="E17" s="1">
        <v>7.5</v>
      </c>
      <c r="F17" t="s">
        <v>0</v>
      </c>
    </row>
    <row r="18" spans="1:6" x14ac:dyDescent="0.25">
      <c r="A18" s="1">
        <v>10</v>
      </c>
      <c r="B18" s="14" t="s">
        <v>36</v>
      </c>
      <c r="C18" s="1">
        <v>10</v>
      </c>
      <c r="D18" s="4">
        <v>1960</v>
      </c>
      <c r="E18" s="1">
        <v>5</v>
      </c>
      <c r="F18" t="s">
        <v>0</v>
      </c>
    </row>
    <row r="19" spans="1:6" x14ac:dyDescent="0.25">
      <c r="A19" s="1">
        <v>11</v>
      </c>
      <c r="B19" s="1" t="s">
        <v>46</v>
      </c>
      <c r="C19" s="1">
        <v>11</v>
      </c>
      <c r="D19" s="4">
        <v>1220</v>
      </c>
      <c r="E19" s="1">
        <v>6</v>
      </c>
      <c r="F19" t="s">
        <v>0</v>
      </c>
    </row>
    <row r="20" spans="1:6" x14ac:dyDescent="0.25">
      <c r="A20" s="1">
        <v>12</v>
      </c>
      <c r="B20" s="1" t="s">
        <v>37</v>
      </c>
      <c r="C20" s="1">
        <v>12</v>
      </c>
      <c r="D20" s="4">
        <v>3960</v>
      </c>
      <c r="E20" s="1">
        <v>4</v>
      </c>
      <c r="F20" t="s">
        <v>17</v>
      </c>
    </row>
    <row r="21" spans="1:6" x14ac:dyDescent="0.25">
      <c r="A21" s="1">
        <v>13</v>
      </c>
      <c r="B21" s="14" t="s">
        <v>33</v>
      </c>
      <c r="C21" s="1">
        <v>13</v>
      </c>
      <c r="D21" s="4">
        <v>0</v>
      </c>
      <c r="E21" s="1">
        <v>7.5</v>
      </c>
      <c r="F21" t="s">
        <v>0</v>
      </c>
    </row>
    <row r="22" spans="1:6" x14ac:dyDescent="0.25">
      <c r="A22" s="1">
        <v>14</v>
      </c>
      <c r="B22" s="1" t="s">
        <v>67</v>
      </c>
      <c r="C22" s="1">
        <v>14</v>
      </c>
      <c r="D22" s="4">
        <v>12720</v>
      </c>
      <c r="E22" s="1">
        <v>2</v>
      </c>
      <c r="F22" t="s">
        <v>0</v>
      </c>
    </row>
    <row r="23" spans="1:6" x14ac:dyDescent="0.25">
      <c r="A23" s="1">
        <v>15</v>
      </c>
      <c r="B23" s="14" t="s">
        <v>5</v>
      </c>
      <c r="C23" s="1">
        <v>15</v>
      </c>
      <c r="D23" s="5">
        <v>24320</v>
      </c>
      <c r="E23" s="1">
        <v>1</v>
      </c>
      <c r="F23" t="s">
        <v>17</v>
      </c>
    </row>
    <row r="24" spans="1:6" x14ac:dyDescent="0.25">
      <c r="A24" s="1">
        <v>16</v>
      </c>
      <c r="B24" s="1" t="s">
        <v>10</v>
      </c>
      <c r="C24" s="1">
        <v>16</v>
      </c>
      <c r="D24" s="4">
        <v>5080</v>
      </c>
      <c r="E24" s="1">
        <v>3</v>
      </c>
      <c r="F24" t="s">
        <v>0</v>
      </c>
    </row>
    <row r="25" spans="1:6" x14ac:dyDescent="0.25">
      <c r="A25" s="1" t="s">
        <v>0</v>
      </c>
      <c r="B25" s="1" t="s">
        <v>20</v>
      </c>
      <c r="C25" s="1"/>
      <c r="D25" s="5">
        <f>SUM(D17:D24)</f>
        <v>49260</v>
      </c>
      <c r="E25" s="1"/>
    </row>
    <row r="26" spans="1:6" x14ac:dyDescent="0.25">
      <c r="A26" s="1" t="s">
        <v>0</v>
      </c>
      <c r="B26" s="1"/>
      <c r="C26" s="1"/>
      <c r="D26" s="4"/>
      <c r="E26" s="1"/>
    </row>
    <row r="27" spans="1:6" x14ac:dyDescent="0.25">
      <c r="A27" s="1" t="s">
        <v>0</v>
      </c>
      <c r="B27" s="1" t="s">
        <v>21</v>
      </c>
      <c r="C27" s="1"/>
      <c r="D27" s="5">
        <f>SUM(D14+ D25)</f>
        <v>99340</v>
      </c>
      <c r="E27" s="1"/>
    </row>
    <row r="28" spans="1:6" x14ac:dyDescent="0.25">
      <c r="B28" t="s">
        <v>0</v>
      </c>
      <c r="D28" s="6" t="s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workbookViewId="0">
      <selection sqref="A1:I26"/>
    </sheetView>
  </sheetViews>
  <sheetFormatPr defaultRowHeight="15" x14ac:dyDescent="0.25"/>
  <cols>
    <col min="1" max="1" width="6.140625" customWidth="1"/>
    <col min="2" max="2" width="24.5703125" customWidth="1"/>
    <col min="3" max="8" width="9.140625" hidden="1" customWidth="1"/>
  </cols>
  <sheetData>
    <row r="1" spans="1:9" x14ac:dyDescent="0.25">
      <c r="B1" s="8" t="s">
        <v>69</v>
      </c>
    </row>
    <row r="2" spans="1:9" x14ac:dyDescent="0.25">
      <c r="B2" s="3" t="s">
        <v>0</v>
      </c>
    </row>
    <row r="3" spans="1:9" x14ac:dyDescent="0.25">
      <c r="B3" s="1" t="s">
        <v>3</v>
      </c>
      <c r="C3" s="1" t="s">
        <v>23</v>
      </c>
      <c r="D3" s="1" t="s">
        <v>24</v>
      </c>
      <c r="E3" s="1" t="s">
        <v>25</v>
      </c>
      <c r="F3" s="1" t="s">
        <v>26</v>
      </c>
      <c r="G3" s="1" t="s">
        <v>4</v>
      </c>
      <c r="H3" s="1" t="s">
        <v>28</v>
      </c>
      <c r="I3" s="1" t="s">
        <v>29</v>
      </c>
    </row>
    <row r="4" spans="1:9" x14ac:dyDescent="0.25">
      <c r="A4" t="s">
        <v>0</v>
      </c>
      <c r="B4" s="1" t="s">
        <v>0</v>
      </c>
      <c r="C4" s="1"/>
      <c r="D4" s="1"/>
      <c r="E4" s="1"/>
      <c r="F4" s="1"/>
      <c r="G4" s="1"/>
      <c r="H4" s="1"/>
      <c r="I4" s="1"/>
    </row>
    <row r="5" spans="1:9" x14ac:dyDescent="0.25">
      <c r="A5">
        <v>1</v>
      </c>
      <c r="B5" s="10" t="s">
        <v>5</v>
      </c>
      <c r="C5" s="1">
        <v>1</v>
      </c>
      <c r="D5" s="1">
        <v>5</v>
      </c>
      <c r="E5" s="1">
        <v>1</v>
      </c>
      <c r="F5" s="1">
        <v>1</v>
      </c>
      <c r="G5" s="1">
        <f>SUM(C5:F5)</f>
        <v>8</v>
      </c>
      <c r="H5" s="1">
        <v>5</v>
      </c>
      <c r="I5" s="7">
        <f>SUM(G5-H5)</f>
        <v>3</v>
      </c>
    </row>
    <row r="6" spans="1:9" x14ac:dyDescent="0.25">
      <c r="A6">
        <v>2</v>
      </c>
      <c r="B6" s="1" t="s">
        <v>39</v>
      </c>
      <c r="C6" s="1">
        <v>1</v>
      </c>
      <c r="D6" s="1">
        <v>2</v>
      </c>
      <c r="E6" s="1">
        <v>1</v>
      </c>
      <c r="F6" s="1">
        <v>2</v>
      </c>
      <c r="G6" s="1">
        <f>SUM(C6:F6)</f>
        <v>6</v>
      </c>
      <c r="H6" s="1">
        <v>2</v>
      </c>
      <c r="I6" s="7">
        <f>SUM(G6-H6)</f>
        <v>4</v>
      </c>
    </row>
    <row r="7" spans="1:9" x14ac:dyDescent="0.25">
      <c r="A7">
        <v>3</v>
      </c>
      <c r="B7" s="16" t="s">
        <v>34</v>
      </c>
      <c r="C7" s="1">
        <v>5</v>
      </c>
      <c r="D7" s="1">
        <v>8</v>
      </c>
      <c r="E7" s="1">
        <v>2</v>
      </c>
      <c r="F7" s="1">
        <v>1</v>
      </c>
      <c r="G7" s="1">
        <f>SUM(C7:F7)</f>
        <v>16</v>
      </c>
      <c r="H7" s="1">
        <v>8</v>
      </c>
      <c r="I7" s="7">
        <f>SUM(G7-H7)</f>
        <v>8</v>
      </c>
    </row>
    <row r="8" spans="1:9" x14ac:dyDescent="0.25">
      <c r="A8">
        <v>4</v>
      </c>
      <c r="B8" s="1" t="s">
        <v>6</v>
      </c>
      <c r="C8" s="1">
        <v>2</v>
      </c>
      <c r="D8" s="1">
        <v>4</v>
      </c>
      <c r="E8" s="1">
        <v>4</v>
      </c>
      <c r="F8" s="1">
        <v>2</v>
      </c>
      <c r="G8" s="1">
        <f>SUM(C8:F8)</f>
        <v>12</v>
      </c>
      <c r="H8" s="1">
        <v>4</v>
      </c>
      <c r="I8" s="7">
        <f>SUM(G8-H8)</f>
        <v>8</v>
      </c>
    </row>
    <row r="9" spans="1:9" x14ac:dyDescent="0.25">
      <c r="A9">
        <v>5</v>
      </c>
      <c r="B9" s="10" t="s">
        <v>47</v>
      </c>
      <c r="C9" s="1">
        <v>2</v>
      </c>
      <c r="D9" s="1">
        <v>3</v>
      </c>
      <c r="E9" s="1">
        <v>3</v>
      </c>
      <c r="F9" s="1">
        <v>7.5</v>
      </c>
      <c r="G9" s="1">
        <f>SUM(C9:F9)</f>
        <v>15.5</v>
      </c>
      <c r="H9" s="1">
        <v>7.5</v>
      </c>
      <c r="I9" s="7">
        <f>SUM(G9-H9)</f>
        <v>8</v>
      </c>
    </row>
    <row r="10" spans="1:9" x14ac:dyDescent="0.25">
      <c r="A10">
        <v>6</v>
      </c>
      <c r="B10" s="10" t="s">
        <v>10</v>
      </c>
      <c r="C10" s="1">
        <v>9</v>
      </c>
      <c r="D10" s="1">
        <v>1</v>
      </c>
      <c r="E10" s="1">
        <v>5</v>
      </c>
      <c r="F10" s="1">
        <v>3</v>
      </c>
      <c r="G10" s="1">
        <f>SUM(C10:F10)</f>
        <v>18</v>
      </c>
      <c r="H10" s="1">
        <v>9</v>
      </c>
      <c r="I10" s="7">
        <f>SUM(G10-H10)</f>
        <v>9</v>
      </c>
    </row>
    <row r="11" spans="1:9" x14ac:dyDescent="0.25">
      <c r="A11">
        <v>7</v>
      </c>
      <c r="B11" s="10" t="s">
        <v>22</v>
      </c>
      <c r="C11" s="1">
        <v>3</v>
      </c>
      <c r="D11" s="1">
        <v>7</v>
      </c>
      <c r="E11" s="1">
        <v>2</v>
      </c>
      <c r="F11" s="1">
        <v>5</v>
      </c>
      <c r="G11" s="1">
        <f>SUM(C11:F11)</f>
        <v>17</v>
      </c>
      <c r="H11" s="1">
        <v>7</v>
      </c>
      <c r="I11" s="7">
        <f>SUM(G11-H11)</f>
        <v>10</v>
      </c>
    </row>
    <row r="12" spans="1:9" x14ac:dyDescent="0.25">
      <c r="A12">
        <v>8</v>
      </c>
      <c r="B12" s="10" t="s">
        <v>49</v>
      </c>
      <c r="C12" s="1">
        <v>21</v>
      </c>
      <c r="D12" s="1">
        <v>1</v>
      </c>
      <c r="E12" s="1">
        <v>5</v>
      </c>
      <c r="F12" s="1">
        <v>4</v>
      </c>
      <c r="G12" s="1">
        <f>SUM(C12:F12)</f>
        <v>31</v>
      </c>
      <c r="H12" s="1">
        <v>21</v>
      </c>
      <c r="I12" s="7">
        <f>SUM(G12-H12)</f>
        <v>10</v>
      </c>
    </row>
    <row r="13" spans="1:9" x14ac:dyDescent="0.25">
      <c r="A13">
        <v>9</v>
      </c>
      <c r="B13" s="11" t="s">
        <v>46</v>
      </c>
      <c r="C13" s="1">
        <v>4</v>
      </c>
      <c r="D13" s="1">
        <v>4</v>
      </c>
      <c r="E13" s="1">
        <v>4</v>
      </c>
      <c r="F13" s="1">
        <v>6</v>
      </c>
      <c r="G13" s="1">
        <f>SUM(C13:F13)</f>
        <v>18</v>
      </c>
      <c r="H13" s="1">
        <v>6</v>
      </c>
      <c r="I13" s="7">
        <f>SUM(G13-H13)</f>
        <v>12</v>
      </c>
    </row>
    <row r="14" spans="1:9" x14ac:dyDescent="0.25">
      <c r="A14">
        <v>10</v>
      </c>
      <c r="B14" s="10" t="s">
        <v>36</v>
      </c>
      <c r="C14" s="1">
        <v>7</v>
      </c>
      <c r="D14" s="1">
        <v>3</v>
      </c>
      <c r="E14" s="1">
        <v>16</v>
      </c>
      <c r="F14" s="1">
        <v>5</v>
      </c>
      <c r="G14" s="1">
        <f>SUM(C14:F14)</f>
        <v>31</v>
      </c>
      <c r="H14" s="1">
        <v>16</v>
      </c>
      <c r="I14" s="7">
        <f>SUM(G14-H14)</f>
        <v>15</v>
      </c>
    </row>
    <row r="15" spans="1:9" x14ac:dyDescent="0.25">
      <c r="A15">
        <v>11</v>
      </c>
      <c r="B15" s="10" t="s">
        <v>37</v>
      </c>
      <c r="C15" s="1">
        <v>9</v>
      </c>
      <c r="D15" s="1">
        <v>2</v>
      </c>
      <c r="E15" s="1">
        <v>16</v>
      </c>
      <c r="F15" s="1">
        <v>4</v>
      </c>
      <c r="G15" s="1">
        <f>SUM(C15:F15)</f>
        <v>31</v>
      </c>
      <c r="H15" s="1">
        <v>16</v>
      </c>
      <c r="I15" s="7">
        <f>SUM(G15-H15)</f>
        <v>15</v>
      </c>
    </row>
    <row r="16" spans="1:9" x14ac:dyDescent="0.25">
      <c r="A16">
        <v>12</v>
      </c>
      <c r="B16" s="10" t="s">
        <v>44</v>
      </c>
      <c r="C16" s="1">
        <v>3</v>
      </c>
      <c r="D16" s="1">
        <v>6</v>
      </c>
      <c r="E16" s="1">
        <v>6</v>
      </c>
      <c r="F16" s="1">
        <v>17</v>
      </c>
      <c r="G16" s="1">
        <f>SUM(C16:F16)</f>
        <v>32</v>
      </c>
      <c r="H16" s="1">
        <v>17</v>
      </c>
      <c r="I16" s="7">
        <f>SUM(G16-H16)</f>
        <v>15</v>
      </c>
    </row>
    <row r="17" spans="1:9" x14ac:dyDescent="0.25">
      <c r="A17">
        <v>13</v>
      </c>
      <c r="B17" s="10" t="s">
        <v>40</v>
      </c>
      <c r="C17" s="1">
        <v>9</v>
      </c>
      <c r="D17" s="1">
        <v>6</v>
      </c>
      <c r="E17" s="1">
        <v>7.5</v>
      </c>
      <c r="F17" s="1">
        <v>3</v>
      </c>
      <c r="G17" s="1">
        <f>SUM(C17:F17)</f>
        <v>25.5</v>
      </c>
      <c r="H17" s="1">
        <v>9</v>
      </c>
      <c r="I17" s="7">
        <f>SUM(G17-H17)</f>
        <v>16.5</v>
      </c>
    </row>
    <row r="18" spans="1:9" x14ac:dyDescent="0.25">
      <c r="A18">
        <v>14</v>
      </c>
      <c r="B18" s="10" t="s">
        <v>33</v>
      </c>
      <c r="C18" s="1">
        <v>6</v>
      </c>
      <c r="D18" s="1">
        <v>9.5</v>
      </c>
      <c r="E18" s="1">
        <v>7</v>
      </c>
      <c r="F18" s="1">
        <v>7.5</v>
      </c>
      <c r="G18" s="1">
        <f>SUM(C18:F18)</f>
        <v>30</v>
      </c>
      <c r="H18" s="1">
        <v>9.5</v>
      </c>
      <c r="I18" s="7">
        <f>SUM(G18-H18)</f>
        <v>20.5</v>
      </c>
    </row>
    <row r="19" spans="1:9" x14ac:dyDescent="0.25">
      <c r="A19">
        <v>15</v>
      </c>
      <c r="B19" s="10" t="s">
        <v>7</v>
      </c>
      <c r="C19" s="1">
        <v>7</v>
      </c>
      <c r="D19" s="1">
        <v>8</v>
      </c>
      <c r="E19" s="1">
        <v>6</v>
      </c>
      <c r="F19" s="1">
        <v>17</v>
      </c>
      <c r="G19" s="1">
        <f>SUM(C19:F19)</f>
        <v>38</v>
      </c>
      <c r="H19" s="1">
        <v>17</v>
      </c>
      <c r="I19" s="7">
        <f>SUM(G19-H19)</f>
        <v>21</v>
      </c>
    </row>
    <row r="20" spans="1:9" x14ac:dyDescent="0.25">
      <c r="A20">
        <v>16</v>
      </c>
      <c r="B20" s="10" t="s">
        <v>9</v>
      </c>
      <c r="C20" s="1">
        <v>9</v>
      </c>
      <c r="D20" s="1">
        <v>7</v>
      </c>
      <c r="E20" s="1">
        <v>16</v>
      </c>
      <c r="F20" s="1">
        <v>7</v>
      </c>
      <c r="G20" s="1">
        <f>SUM(C20:F20)</f>
        <v>39</v>
      </c>
      <c r="H20" s="1">
        <v>16</v>
      </c>
      <c r="I20" s="7">
        <f>SUM(G20-H20)</f>
        <v>23</v>
      </c>
    </row>
    <row r="21" spans="1:9" x14ac:dyDescent="0.25">
      <c r="A21">
        <v>17</v>
      </c>
      <c r="B21" s="11" t="s">
        <v>8</v>
      </c>
      <c r="C21" s="1">
        <v>6</v>
      </c>
      <c r="D21" s="1">
        <v>9.5</v>
      </c>
      <c r="E21" s="1">
        <v>7.5</v>
      </c>
      <c r="F21" s="1">
        <v>17</v>
      </c>
      <c r="G21" s="1">
        <f>SUM(C21:F21)</f>
        <v>40</v>
      </c>
      <c r="H21" s="1">
        <v>17</v>
      </c>
      <c r="I21" s="7">
        <f>SUM(G21-H21)</f>
        <v>23</v>
      </c>
    </row>
    <row r="22" spans="1:9" x14ac:dyDescent="0.25">
      <c r="A22">
        <v>18</v>
      </c>
      <c r="B22" s="10" t="s">
        <v>43</v>
      </c>
      <c r="C22" s="1">
        <v>10</v>
      </c>
      <c r="D22" s="1">
        <v>9</v>
      </c>
      <c r="E22" s="1">
        <v>16</v>
      </c>
      <c r="F22" s="1">
        <v>6</v>
      </c>
      <c r="G22" s="1">
        <f>SUM(C22:F22)</f>
        <v>41</v>
      </c>
      <c r="H22" s="1">
        <v>16</v>
      </c>
      <c r="I22" s="7">
        <f>SUM(G22-H22)</f>
        <v>25</v>
      </c>
    </row>
    <row r="23" spans="1:9" x14ac:dyDescent="0.25">
      <c r="A23">
        <v>19</v>
      </c>
      <c r="B23" s="10" t="s">
        <v>45</v>
      </c>
      <c r="C23" s="1">
        <v>8</v>
      </c>
      <c r="D23" s="1">
        <v>5</v>
      </c>
      <c r="E23" s="1">
        <v>16</v>
      </c>
      <c r="F23" s="1">
        <v>17</v>
      </c>
      <c r="G23" s="1">
        <f>SUM(C23:F23)</f>
        <v>46</v>
      </c>
      <c r="H23" s="1">
        <v>17</v>
      </c>
      <c r="I23" s="7">
        <f>SUM(G23-H23)</f>
        <v>29</v>
      </c>
    </row>
    <row r="24" spans="1:9" x14ac:dyDescent="0.25">
      <c r="A24">
        <v>20</v>
      </c>
      <c r="B24" s="10" t="s">
        <v>48</v>
      </c>
      <c r="C24" s="1">
        <v>4</v>
      </c>
      <c r="D24" s="1">
        <v>10</v>
      </c>
      <c r="E24" s="1">
        <v>16</v>
      </c>
      <c r="F24" s="1">
        <v>17</v>
      </c>
      <c r="G24" s="1">
        <f>SUM(C24:F24)</f>
        <v>47</v>
      </c>
      <c r="H24" s="1">
        <v>17</v>
      </c>
      <c r="I24" s="7">
        <f>SUM(G24-H24)</f>
        <v>30</v>
      </c>
    </row>
    <row r="25" spans="1:9" x14ac:dyDescent="0.25">
      <c r="A25">
        <v>21</v>
      </c>
      <c r="B25" s="10" t="s">
        <v>61</v>
      </c>
      <c r="C25" s="1">
        <v>21</v>
      </c>
      <c r="D25" s="1">
        <v>21</v>
      </c>
      <c r="E25" s="1">
        <v>3</v>
      </c>
      <c r="F25" s="1">
        <v>8</v>
      </c>
      <c r="G25" s="1">
        <f>SUM(C25:F25)</f>
        <v>53</v>
      </c>
      <c r="H25" s="1">
        <v>21</v>
      </c>
      <c r="I25" s="7">
        <f>SUM(G25-H25)</f>
        <v>32</v>
      </c>
    </row>
    <row r="26" spans="1:9" x14ac:dyDescent="0.25">
      <c r="A26">
        <v>22</v>
      </c>
      <c r="B26" s="1" t="s">
        <v>41</v>
      </c>
      <c r="C26" s="1">
        <v>5</v>
      </c>
      <c r="D26" s="1">
        <v>21</v>
      </c>
      <c r="E26" s="1">
        <v>21</v>
      </c>
      <c r="F26" s="1">
        <v>21</v>
      </c>
      <c r="G26" s="1">
        <f>SUM(C26:F26)</f>
        <v>68</v>
      </c>
      <c r="H26" s="1">
        <v>21</v>
      </c>
      <c r="I26" s="7">
        <f>SUM(G26-H26)</f>
        <v>47</v>
      </c>
    </row>
  </sheetData>
  <sortState xmlns:xlrd2="http://schemas.microsoft.com/office/spreadsheetml/2017/richdata2" ref="B5:I26">
    <sortCondition ref="I5:I26"/>
  </sortState>
  <pageMargins left="0.70866141732283472" right="0.70866141732283472" top="0.74803149606299213" bottom="0.74803149606299213" header="0.31496062992125984" footer="0.31496062992125984"/>
  <pageSetup paperSize="9" scale="13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368D8-0389-49C8-9C45-1A081E8442DE}">
  <dimension ref="A1:G26"/>
  <sheetViews>
    <sheetView tabSelected="1" workbookViewId="0">
      <selection sqref="A1:G26"/>
    </sheetView>
  </sheetViews>
  <sheetFormatPr defaultRowHeight="15" x14ac:dyDescent="0.25"/>
  <cols>
    <col min="1" max="1" width="6.140625" customWidth="1"/>
    <col min="2" max="2" width="24.5703125" customWidth="1"/>
    <col min="3" max="6" width="9.140625" hidden="1" customWidth="1"/>
  </cols>
  <sheetData>
    <row r="1" spans="1:7" x14ac:dyDescent="0.25">
      <c r="B1" s="8" t="s">
        <v>70</v>
      </c>
    </row>
    <row r="2" spans="1:7" x14ac:dyDescent="0.25">
      <c r="B2" s="3" t="s">
        <v>0</v>
      </c>
    </row>
    <row r="3" spans="1:7" x14ac:dyDescent="0.25">
      <c r="B3" s="1" t="s">
        <v>3</v>
      </c>
      <c r="C3" s="1" t="s">
        <v>23</v>
      </c>
      <c r="D3" s="1" t="s">
        <v>24</v>
      </c>
      <c r="E3" s="1" t="s">
        <v>25</v>
      </c>
      <c r="F3" s="1" t="s">
        <v>26</v>
      </c>
      <c r="G3" s="1" t="s">
        <v>29</v>
      </c>
    </row>
    <row r="4" spans="1:7" x14ac:dyDescent="0.25">
      <c r="A4" t="s">
        <v>0</v>
      </c>
      <c r="B4" s="1" t="s">
        <v>0</v>
      </c>
      <c r="C4" s="1"/>
      <c r="D4" s="1"/>
      <c r="E4" s="1"/>
      <c r="F4" s="1"/>
      <c r="G4" s="1"/>
    </row>
    <row r="5" spans="1:7" x14ac:dyDescent="0.25">
      <c r="A5">
        <v>1</v>
      </c>
      <c r="B5" s="10" t="s">
        <v>39</v>
      </c>
      <c r="C5" s="5">
        <v>14480</v>
      </c>
      <c r="D5" s="4">
        <v>6020</v>
      </c>
      <c r="E5" s="5">
        <v>12160</v>
      </c>
      <c r="F5" s="4">
        <v>12720</v>
      </c>
      <c r="G5" s="5">
        <f>SUM(C5:F5)</f>
        <v>45380</v>
      </c>
    </row>
    <row r="6" spans="1:7" x14ac:dyDescent="0.25">
      <c r="A6">
        <v>2</v>
      </c>
      <c r="B6" s="15" t="s">
        <v>5</v>
      </c>
      <c r="C6" s="4">
        <v>9160</v>
      </c>
      <c r="D6" s="4">
        <v>2700</v>
      </c>
      <c r="E6" s="4">
        <v>4120</v>
      </c>
      <c r="F6" s="5">
        <v>24320</v>
      </c>
      <c r="G6" s="5">
        <f>SUM(C6:F6)</f>
        <v>40300</v>
      </c>
    </row>
    <row r="7" spans="1:7" x14ac:dyDescent="0.25">
      <c r="A7">
        <v>3</v>
      </c>
      <c r="B7" s="9" t="s">
        <v>34</v>
      </c>
      <c r="C7" s="4">
        <v>4900</v>
      </c>
      <c r="D7" s="4">
        <v>1360</v>
      </c>
      <c r="E7" s="4">
        <v>6320</v>
      </c>
      <c r="F7" s="4">
        <v>17720</v>
      </c>
      <c r="G7" s="5">
        <f>SUM(C7:F7)</f>
        <v>30300</v>
      </c>
    </row>
    <row r="8" spans="1:7" x14ac:dyDescent="0.25">
      <c r="A8">
        <v>4</v>
      </c>
      <c r="B8" s="10" t="s">
        <v>6</v>
      </c>
      <c r="C8" s="4">
        <v>11740</v>
      </c>
      <c r="D8" s="4">
        <v>3100</v>
      </c>
      <c r="E8" s="4">
        <v>1700</v>
      </c>
      <c r="F8" s="4">
        <v>12760</v>
      </c>
      <c r="G8" s="5">
        <f>SUM(C8:F8)</f>
        <v>29300</v>
      </c>
    </row>
    <row r="9" spans="1:7" x14ac:dyDescent="0.25">
      <c r="A9">
        <v>5</v>
      </c>
      <c r="B9" s="15" t="s">
        <v>10</v>
      </c>
      <c r="C9" s="4">
        <v>1920</v>
      </c>
      <c r="D9" s="5">
        <v>11820</v>
      </c>
      <c r="E9" s="4">
        <v>2240</v>
      </c>
      <c r="F9" s="4">
        <v>5080</v>
      </c>
      <c r="G9" s="5">
        <f>SUM(C9:F9)</f>
        <v>21060</v>
      </c>
    </row>
    <row r="10" spans="1:7" x14ac:dyDescent="0.25">
      <c r="A10">
        <v>6</v>
      </c>
      <c r="B10" s="10" t="s">
        <v>46</v>
      </c>
      <c r="C10" s="4">
        <v>6900</v>
      </c>
      <c r="D10" s="4">
        <v>4700</v>
      </c>
      <c r="E10" s="4">
        <v>2440</v>
      </c>
      <c r="F10" s="4">
        <v>1220</v>
      </c>
      <c r="G10" s="5">
        <f>SUM(C10:F10)</f>
        <v>15260</v>
      </c>
    </row>
    <row r="11" spans="1:7" x14ac:dyDescent="0.25">
      <c r="A11">
        <v>7</v>
      </c>
      <c r="B11" s="10" t="s">
        <v>47</v>
      </c>
      <c r="C11" s="4">
        <v>7620</v>
      </c>
      <c r="D11" s="4">
        <v>4280</v>
      </c>
      <c r="E11" s="4">
        <v>3260</v>
      </c>
      <c r="F11" s="4">
        <v>0</v>
      </c>
      <c r="G11" s="5">
        <f>SUM(C11:F11)</f>
        <v>15160</v>
      </c>
    </row>
    <row r="12" spans="1:7" x14ac:dyDescent="0.25">
      <c r="A12">
        <v>8</v>
      </c>
      <c r="B12" s="10" t="s">
        <v>22</v>
      </c>
      <c r="C12" s="4">
        <v>3740</v>
      </c>
      <c r="D12" s="4">
        <v>2520</v>
      </c>
      <c r="E12" s="4">
        <v>3540</v>
      </c>
      <c r="F12" s="4">
        <v>2660</v>
      </c>
      <c r="G12" s="5">
        <f>SUM(C12:F12)</f>
        <v>12460</v>
      </c>
    </row>
    <row r="13" spans="1:7" x14ac:dyDescent="0.25">
      <c r="A13">
        <v>9</v>
      </c>
      <c r="B13" s="11" t="s">
        <v>40</v>
      </c>
      <c r="C13" s="4">
        <v>0</v>
      </c>
      <c r="D13" s="4">
        <v>2620</v>
      </c>
      <c r="E13" s="4">
        <v>0</v>
      </c>
      <c r="F13" s="4">
        <v>9200</v>
      </c>
      <c r="G13" s="5">
        <f>SUM(C13:F13)</f>
        <v>11820</v>
      </c>
    </row>
    <row r="14" spans="1:7" x14ac:dyDescent="0.25">
      <c r="A14">
        <v>10</v>
      </c>
      <c r="B14" s="10" t="s">
        <v>44</v>
      </c>
      <c r="C14" s="4">
        <v>7740</v>
      </c>
      <c r="D14" s="4">
        <v>2760</v>
      </c>
      <c r="E14" s="4">
        <v>1000</v>
      </c>
      <c r="F14" s="4" t="s">
        <v>56</v>
      </c>
      <c r="G14" s="5">
        <f>SUM(C14:F14)</f>
        <v>11500</v>
      </c>
    </row>
    <row r="15" spans="1:7" x14ac:dyDescent="0.25">
      <c r="A15">
        <v>11</v>
      </c>
      <c r="B15" s="10" t="s">
        <v>49</v>
      </c>
      <c r="C15" s="4" t="s">
        <v>56</v>
      </c>
      <c r="D15" s="4">
        <v>7120</v>
      </c>
      <c r="E15" s="4">
        <v>1360</v>
      </c>
      <c r="F15" s="4">
        <v>2820</v>
      </c>
      <c r="G15" s="5">
        <f>SUM(C15:F15)</f>
        <v>11300</v>
      </c>
    </row>
    <row r="16" spans="1:7" x14ac:dyDescent="0.25">
      <c r="A16">
        <v>12</v>
      </c>
      <c r="B16" s="10" t="s">
        <v>36</v>
      </c>
      <c r="C16" s="4">
        <v>3180</v>
      </c>
      <c r="D16" s="4">
        <v>5700</v>
      </c>
      <c r="E16" s="4" t="s">
        <v>56</v>
      </c>
      <c r="F16" s="4">
        <v>1960</v>
      </c>
      <c r="G16" s="5">
        <f>SUM(C16:F16)</f>
        <v>10840</v>
      </c>
    </row>
    <row r="17" spans="1:7" x14ac:dyDescent="0.25">
      <c r="A17">
        <v>13</v>
      </c>
      <c r="B17" s="10" t="s">
        <v>37</v>
      </c>
      <c r="C17" s="4">
        <v>0</v>
      </c>
      <c r="D17" s="4">
        <v>6000</v>
      </c>
      <c r="E17" s="4" t="s">
        <v>56</v>
      </c>
      <c r="F17" s="4">
        <v>3960</v>
      </c>
      <c r="G17" s="5">
        <f>SUM(C17:F17)</f>
        <v>9960</v>
      </c>
    </row>
    <row r="18" spans="1:7" x14ac:dyDescent="0.25">
      <c r="A18">
        <v>14</v>
      </c>
      <c r="B18" s="10" t="s">
        <v>45</v>
      </c>
      <c r="C18" s="4">
        <v>2300</v>
      </c>
      <c r="D18" s="4">
        <v>3840</v>
      </c>
      <c r="E18" s="4" t="s">
        <v>56</v>
      </c>
      <c r="F18" s="4" t="s">
        <v>56</v>
      </c>
      <c r="G18" s="5">
        <f>SUM(C18:F18)</f>
        <v>6140</v>
      </c>
    </row>
    <row r="19" spans="1:7" x14ac:dyDescent="0.25">
      <c r="A19">
        <v>15</v>
      </c>
      <c r="B19" s="10" t="s">
        <v>43</v>
      </c>
      <c r="C19" s="4">
        <v>1740</v>
      </c>
      <c r="D19" s="4">
        <v>1320</v>
      </c>
      <c r="E19" s="4" t="s">
        <v>56</v>
      </c>
      <c r="F19" s="4">
        <v>2560</v>
      </c>
      <c r="G19" s="5">
        <f>SUM(C19:F19)</f>
        <v>5620</v>
      </c>
    </row>
    <row r="20" spans="1:7" x14ac:dyDescent="0.25">
      <c r="A20">
        <v>16</v>
      </c>
      <c r="B20" s="10" t="s">
        <v>7</v>
      </c>
      <c r="C20" s="4">
        <v>1400</v>
      </c>
      <c r="D20" s="4">
        <v>1700</v>
      </c>
      <c r="E20" s="4">
        <v>1160</v>
      </c>
      <c r="F20" s="4" t="s">
        <v>56</v>
      </c>
      <c r="G20" s="5">
        <f>SUM(C20:F20)</f>
        <v>4260</v>
      </c>
    </row>
    <row r="21" spans="1:7" x14ac:dyDescent="0.25">
      <c r="A21">
        <v>17</v>
      </c>
      <c r="B21" s="11" t="s">
        <v>9</v>
      </c>
      <c r="C21" s="4">
        <v>0</v>
      </c>
      <c r="D21" s="4">
        <v>1680</v>
      </c>
      <c r="E21" s="4" t="s">
        <v>56</v>
      </c>
      <c r="F21" s="4">
        <v>2360</v>
      </c>
      <c r="G21" s="5">
        <f>SUM(C21:F21)</f>
        <v>4040</v>
      </c>
    </row>
    <row r="22" spans="1:7" x14ac:dyDescent="0.25">
      <c r="A22">
        <v>18</v>
      </c>
      <c r="B22" s="10" t="s">
        <v>33</v>
      </c>
      <c r="C22" s="4">
        <v>3980</v>
      </c>
      <c r="D22" s="4">
        <v>0</v>
      </c>
      <c r="E22" s="4">
        <v>0</v>
      </c>
      <c r="F22" s="4">
        <v>0</v>
      </c>
      <c r="G22" s="5">
        <f>SUM(C22:F22)</f>
        <v>3980</v>
      </c>
    </row>
    <row r="23" spans="1:7" x14ac:dyDescent="0.25">
      <c r="A23">
        <v>19</v>
      </c>
      <c r="B23" s="10" t="s">
        <v>48</v>
      </c>
      <c r="C23" s="4">
        <v>3420</v>
      </c>
      <c r="D23" s="4">
        <v>0</v>
      </c>
      <c r="E23" s="4" t="s">
        <v>56</v>
      </c>
      <c r="F23" s="4" t="s">
        <v>56</v>
      </c>
      <c r="G23" s="5">
        <f>SUM(C23:F23)</f>
        <v>3420</v>
      </c>
    </row>
    <row r="24" spans="1:7" x14ac:dyDescent="0.25">
      <c r="A24">
        <v>20</v>
      </c>
      <c r="B24" s="10" t="s">
        <v>41</v>
      </c>
      <c r="C24" s="4">
        <v>3060</v>
      </c>
      <c r="D24" s="4" t="s">
        <v>56</v>
      </c>
      <c r="E24" s="4" t="s">
        <v>56</v>
      </c>
      <c r="F24" s="4" t="s">
        <v>56</v>
      </c>
      <c r="G24" s="5">
        <f>SUM(C24:F24)</f>
        <v>3060</v>
      </c>
    </row>
    <row r="25" spans="1:7" x14ac:dyDescent="0.25">
      <c r="A25">
        <v>21</v>
      </c>
      <c r="B25" s="10" t="s">
        <v>61</v>
      </c>
      <c r="C25" s="4" t="s">
        <v>56</v>
      </c>
      <c r="D25" s="4" t="s">
        <v>56</v>
      </c>
      <c r="E25" s="4">
        <v>2940</v>
      </c>
      <c r="F25" s="4">
        <v>0</v>
      </c>
      <c r="G25" s="5">
        <f>SUM(C25:F25)</f>
        <v>2940</v>
      </c>
    </row>
    <row r="26" spans="1:7" x14ac:dyDescent="0.25">
      <c r="A26">
        <v>22</v>
      </c>
      <c r="B26" s="1" t="s">
        <v>8</v>
      </c>
      <c r="C26" s="4">
        <v>2920</v>
      </c>
      <c r="D26" s="4">
        <v>0</v>
      </c>
      <c r="E26" s="4">
        <v>0</v>
      </c>
      <c r="F26" s="4" t="s">
        <v>56</v>
      </c>
      <c r="G26" s="5">
        <f>SUM(C26:F26)</f>
        <v>2920</v>
      </c>
    </row>
  </sheetData>
  <sortState xmlns:xlrd2="http://schemas.microsoft.com/office/spreadsheetml/2017/richdata2" ref="B5:G26">
    <sortCondition descending="1" ref="G5:G26"/>
  </sortState>
  <pageMargins left="0.70866141732283472" right="0.70866141732283472" top="0.74803149606299213" bottom="0.74803149606299213" header="0.31496062992125984" footer="0.31496062992125984"/>
  <pageSetup paperSize="9" scale="13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7</vt:i4>
      </vt:variant>
    </vt:vector>
  </HeadingPairs>
  <TitlesOfParts>
    <vt:vector size="14" baseType="lpstr">
      <vt:lpstr>Deelnemers</vt:lpstr>
      <vt:lpstr>wed1 0509</vt:lpstr>
      <vt:lpstr>wed2 1209</vt:lpstr>
      <vt:lpstr>wed3 1909</vt:lpstr>
      <vt:lpstr>wed4 2609</vt:lpstr>
      <vt:lpstr>Totaalpunten</vt:lpstr>
      <vt:lpstr>Totaalgewicht</vt:lpstr>
      <vt:lpstr>Deelnemers!Afdrukbereik</vt:lpstr>
      <vt:lpstr>Totaalgewicht!Afdrukbereik</vt:lpstr>
      <vt:lpstr>Totaalpunten!Afdrukbereik</vt:lpstr>
      <vt:lpstr>'wed1 0509'!Afdrukbereik</vt:lpstr>
      <vt:lpstr>'wed2 1209'!Afdrukbereik</vt:lpstr>
      <vt:lpstr>'wed3 1909'!Afdrukbereik</vt:lpstr>
      <vt:lpstr>'wed4 2609'!Afdrukbereik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 van Avendonk</dc:creator>
  <cp:lastModifiedBy>Jos v Avendonk</cp:lastModifiedBy>
  <cp:lastPrinted>2024-09-26T15:55:19Z</cp:lastPrinted>
  <dcterms:created xsi:type="dcterms:W3CDTF">2019-08-14T14:45:52Z</dcterms:created>
  <dcterms:modified xsi:type="dcterms:W3CDTF">2024-09-26T16:10:33Z</dcterms:modified>
</cp:coreProperties>
</file>